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REGLEMENTARI\prosumatori\2022\6. iunie\portal e-distributie\EDB\"/>
    </mc:Choice>
  </mc:AlternateContent>
  <xr:revisionPtr revIDLastSave="0" documentId="13_ncr:1_{94C40FE0-702A-4C9F-9842-9C85F741BB06}"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Sheet1!$A$9:$T$158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8" i="1" l="1"/>
  <c r="M149" i="1"/>
  <c r="M150" i="1"/>
  <c r="M151" i="1"/>
  <c r="M152" i="1"/>
  <c r="M153" i="1"/>
  <c r="M154" i="1"/>
  <c r="M155" i="1"/>
  <c r="M156" i="1"/>
  <c r="M157" i="1"/>
  <c r="M158" i="1"/>
  <c r="M147" i="1"/>
  <c r="M119" i="1" l="1"/>
  <c r="M120" i="1"/>
  <c r="M121" i="1"/>
  <c r="M122" i="1"/>
  <c r="M123" i="1"/>
  <c r="M124" i="1"/>
  <c r="M125" i="1"/>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M105" i="1" l="1"/>
  <c r="M106" i="1"/>
  <c r="M104" i="1"/>
  <c r="M116" i="1" l="1"/>
</calcChain>
</file>

<file path=xl/sharedStrings.xml><?xml version="1.0" encoding="utf-8"?>
<sst xmlns="http://schemas.openxmlformats.org/spreadsheetml/2006/main" count="1073" uniqueCount="615">
  <si>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</si>
  <si>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</si>
  <si>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</si>
  <si>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</si>
  <si>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</si>
  <si>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</si>
  <si>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</si>
  <si>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</si>
  <si>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</si>
  <si>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</si>
  <si>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</si>
  <si>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</si>
  <si>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</si>
  <si>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</si>
  <si>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</si>
  <si>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Nr. crt.</t>
  </si>
  <si>
    <t>PTB 3726 LOCUINTE 1 FANTANELE</t>
  </si>
  <si>
    <t>PTA 3261 ARAD EFTIMIE MURGU-OITUZ</t>
  </si>
  <si>
    <t>PTA 4515 MACEA COM 2</t>
  </si>
  <si>
    <t>PTZ 3069 ARAD ROMANILOR-BISTRITEI TC</t>
  </si>
  <si>
    <t>PTA2107 COMUNA TOMNATIC</t>
  </si>
  <si>
    <t>E-DISTRIBUTIE BANAT S.A.</t>
  </si>
  <si>
    <t>Enel Distributie Banat</t>
  </si>
  <si>
    <t>Statia 110/20/6 kV Teliuc</t>
  </si>
  <si>
    <t>Punct de conexiune 20 kV cu acţionare din interior, racordat în antenă pe bara 2 – bara verde în celula existentă liberă nr. 12 din staţia 110/20/6 kV Teliuc.</t>
  </si>
  <si>
    <t>E-Distributie Banat</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</si>
  <si>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</si>
  <si>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</si>
  <si>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</si>
  <si>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</si>
  <si>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</si>
  <si>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3882 ZADARENI COM 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</si>
  <si>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</si>
  <si>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</si>
  <si>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1086 ARAD CARTIER WESTFILD</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</si>
  <si>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</si>
  <si>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</si>
  <si>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</si>
  <si>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</si>
  <si>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</si>
  <si>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</si>
  <si>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</si>
  <si>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</si>
  <si>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</si>
  <si>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</si>
  <si>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</si>
  <si>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</si>
  <si>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</si>
  <si>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</si>
  <si>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</si>
  <si>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P1342</t>
  </si>
  <si>
    <t>Instalatie existenta alimentata din P1342 prin intermediul LEA jt.-Necesar inlocuire contor existent cu un contor electronic pentru functionare bidirectionala (CERM), prin grija E-Distributie Banat SA.</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</si>
  <si>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</si>
  <si>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</si>
  <si>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</si>
  <si>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</si>
  <si>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</si>
  <si>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</si>
  <si>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</si>
  <si>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</si>
  <si>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</si>
  <si>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</si>
  <si>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</si>
  <si>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</si>
  <si>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</si>
  <si>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</si>
  <si>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</si>
  <si>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</si>
  <si>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</si>
  <si>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</si>
  <si>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</si>
  <si>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</si>
  <si>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PTA 4107 NADLAC BUJAC I</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</si>
  <si>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</si>
  <si>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</si>
  <si>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</si>
  <si>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</si>
  <si>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</si>
  <si>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PTB 3423 ARAD FLACARA-PACATEANU</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</si>
  <si>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</si>
  <si>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</si>
  <si>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</si>
  <si>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</si>
  <si>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</si>
  <si>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</si>
  <si>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</si>
  <si>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</si>
  <si>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</si>
  <si>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</si>
  <si>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</si>
  <si>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</si>
  <si>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</si>
  <si>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</si>
  <si>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</si>
  <si>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</si>
  <si>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</si>
  <si>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</si>
  <si>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</si>
  <si>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</si>
  <si>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</si>
  <si>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</si>
  <si>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</si>
  <si>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</si>
  <si>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</si>
  <si>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</si>
  <si>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</si>
  <si>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</si>
  <si>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</si>
  <si>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</si>
  <si>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</si>
  <si>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</si>
  <si>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</si>
  <si>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</si>
  <si>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</si>
  <si>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</si>
  <si>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</si>
  <si>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</si>
  <si>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</si>
  <si>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</si>
  <si>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</si>
  <si>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</si>
  <si>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</si>
  <si>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jud. Hunedoara, Ghelari</t>
  </si>
  <si>
    <t>ANEXA nr. 9.1</t>
  </si>
  <si>
    <t>ANUL</t>
  </si>
  <si>
    <t>Luna de raportare</t>
  </si>
  <si>
    <t>Lista cu avizele tehnice de racordare (ATR)  si contractele de racordare (CR) emise pentru instalaţii de producere a energiei electrice din surse regenerabile</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</si>
  <si>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</si>
  <si>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</si>
  <si>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</si>
  <si>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</si>
  <si>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</si>
  <si>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</si>
  <si>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TM</t>
  </si>
  <si>
    <t>AR</t>
  </si>
  <si>
    <t>HD</t>
  </si>
  <si>
    <t>CS</t>
  </si>
  <si>
    <t>LIVEZENI 110/20/6 KV</t>
  </si>
  <si>
    <t>CRUSOVAT 110/20KV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</si>
  <si>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</si>
  <si>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</si>
  <si>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Capacitate baterii de acumulare (Ah)</t>
  </si>
  <si>
    <t>Jud. CARAS-SEVERIN</t>
  </si>
  <si>
    <t>220/110 kV Resita</t>
  </si>
  <si>
    <t>racord 110 kV intre punctul de racordare din LEA 110kV Resita - ICMR 1 și punctul de delimitare constand in separator cu actionare manuala in statia 110kV Grebla, în lungime de 0,7 km</t>
  </si>
  <si>
    <t>T 5817 FABRICA TOMESTI</t>
  </si>
  <si>
    <t>PCZ 5135 TESATORILOR</t>
  </si>
  <si>
    <t>A20 NR.6-VENUS TM</t>
  </si>
  <si>
    <t>A20 BOCSA ROMANA-BOCSA RE</t>
  </si>
  <si>
    <t>S10 CB.11-VICTORIA TM</t>
  </si>
  <si>
    <t>PTZ 3009 ARAD DECEBAL-TRIBUNUL DOBRA</t>
  </si>
  <si>
    <t>S20 NR.7 REAL-FRATELIA TM</t>
  </si>
  <si>
    <t>A20 GHIRODA-PADUREA VERDE TM</t>
  </si>
  <si>
    <t>PTA 3633 HORIA AVICOLA SAN ROBERTO</t>
  </si>
  <si>
    <t>A20 PARC VICOL-TOPLET RE</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</si>
  <si>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</si>
  <si>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</si>
  <si>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</si>
  <si>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Exista punct de conexiune 20 kV cu doua compartimente (de racordare si utilizator), racordat la LEA 20 kV Urseni statia 110/20 kV Fratelia cu racordare, delimitare si masura la medie tensiune, conform certificat de racordare nr. RO005E513122244/1 din data de 12.10.2015.-.Necesar inlocuire contor trifazat existent, cu contor electronic trifazat bidirectional.</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</si>
  <si>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</si>
  <si>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instalatie de alimentare cu energie electrica existenta prin P 11019 10/0,4 kV-2x630 kVA racordat din CB 4 Azur si grup de masurare de decontare a energiei electrice realizat pe partea de MT in PT 11019 (FS 810643/2015)-.Necesar inlocuire contor existent cu contor electronic trifazat bidirectional programat cu tarif de producator</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</si>
  <si>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</si>
  <si>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</si>
  <si>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</si>
  <si>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100kVA, nr.3633,de pe bornele jt trafo prin realizarea urmatoarelor lucrari: 1. lucrari finantate conform Ord. ANRE nr.17/2021: - dezafectarea vechii cai de alimentare cu energie electrica si recuperarea contorului trifazat in montaj semidirect, existent; - montare pe stalpul PTA a unei cutii rasina sintetica pentru postul de transformare pe stalp, conform DY 3018RO, echipata cu intrerupator tetrapolar automat I=250A, conform DY 3101RO si realizare coloana trafo Al 3x150+95N, conform DC 4146RO, in lungime de cca. 12m, pozata in tub protectie; - montare pe soclu, pe domeniul public, a unei cutii stradale conform DS 4522RO, echipate cu clema cu 4 cai de sectionare si derivatie, conform DS 4533RO; - realizare coloana jt intre cutia cu intrerupator si cutia stradala, folosind cablu Al 3x150+95N, conform DC 4146RO, in lungime de cca. 12m, pozat in tub protectie; - realizare coloana jt intre cutia stradala si BMPTi proiectat, folosind cablu Al3x150+95N, conform DC 4146RO, in lungime de cca. 8m, pozat in tub protectie; 2. lucrari finantate prin grija si pe cheltuiala operatorului de distributie: - montare langa cutia stradala, pe soclu, la limita de proprietate beneficiar, a unui BMPTi-160A/3P/C, echipat cu 3xTC=150/5A si racordarea sa la coloana jt proiectata; - realizare grup masura energie electrica prin montarea in BMPTi a unui contor electronic trifazat bidirectional in montaj semidirect 3xTC=150/5A, programat cu tarif producator; - montare concentrator la PTA 3633; 3. Lucrari de realizat prin grija si pe cheltuiala beneficiarului: - realizare priza de pamant a BMPTi; - realizare coloana jt din BMPTi la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 Conform Ordin nr. 59/2013, cu modificarile ulterioare, referitor la dreptul de uz si de servitute, se solicită următoarele: - în cazul în care, la cererea si cu acceptul utilizatorului, din motive tehnice sau economice, delimitarea instalatiilor se face pe proprietatea acestuia, utilizatorul se va angaja juridic prin încheierea unui contract de superficie si înscrierea în cartea funciară că nu va emite pretentii financiare legate de existenta unor instalatii realizate în beneficiul lui si amplasate pe proprietatea sa, dar care apartin SC E-DISTRIBUTIE Banat SA, ori pentru racordarea altor utilizatori din instalatiile în cauză si se va obliga să transmită aceste obligatii si succesorilor proprietari ai imobilelor respective. - in prealabil incheierii contractului de racordare, beneficiarul va obtine acordurile proprietarilor terenului, în original, autentificate de un notar public, pentru ocuparea sau traversarea terenului, precum si pentru exercitarea de către SC E-DISTRIBUTIE Banat SA a drepturilor de uz si de servitute asupra terenurilor afectate de instalatia de racordare..</t>
  </si>
  <si>
    <t>Obiectivul este alimentat la 0,4kV, din stalpul nr.10 de tip SE10 de pe circuitul nr.3 LEA JT aferent PTA 7361, 20/0,4kV, 100KVA, cu BMPT montat pe stalp.-In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Lucrari Instalatie Racordare: Punctul de racordare este la stalpul nr.226 LEA 20kV Parc Vicol, care se va inlocui cu un stalp de tip SC15015 pe care se va monta consola semiorizontala, legaturi duble cu izolatie compozit, separator vertical STEPn-v 24kV (DY595), suport pentru descarcatoare si terminale cabluri unipolare 20kV, set descarcatoare cu ZnO cu dispozitiv de deconectare ,10kA si se va realiza o priza de pamant Rp&lt;4Ω. In vederea inlocuirii stalpului nr.226, se va realiza si inlocuirea traseului LEA MT intre stalpii nr.226 si nr.227 cu un nou circuit cu conductor AL-OL neizolat de sectiune 120mm2. Punctul de delimitare dintre instalaţiile distribuitorului şi cele ale utilizatorului este la capetele terminalele ale cablului LES MT 20KV instalatie utilizator, coborare de pe stalpul nr.226. E-Distributie Banat va monta langa postul de transformare nou proiectat din instalatia utilizatorului, o cutie Ansamblu de masura, cf. FT 224-DS4558RO, echipat cu 3 metri cablu de joasa tensiune unipolar cu conductoare din cupru 95mm izolat cu cauciuc etil propilenic cu modul ridicat sau cu XLPE, cu manta de PVC sigla UG7R-0,6/1kV si RG7R-0.6/1 kV - UE4*R-0,6/1kV si RE4*R-0,6/1kV, secţiunea 1x95mmp (cf.DC4141/12, matricola 330006)+separator si intrerupator 160A, adaptor si grup de masura format din TC125/5A, cf.DMI031055RO, matricola 530016, racordata in cutia de distributie a postului de transformare cu un cablu electric JT 3x150+95N mmp conform DC 4146RO,matricola 330656, in lungime de 10m. Lucrari Instalatia de Utilizare: Lucrări finanţate de beneficiar, realizate prin grija lui, ce devin proprietatea acestuia, conform Ordin nr.59/2013: Din stalpul nr.226 LEA 20kV Parc Vicol, nou echipat, se va realiza un circuit LES 20kV, in lungime traseu aprox.1500m, pozat in sapatura pe marginea drumului de acces la locul de consum, unde se va monta un post de transformare 20/0,4kV cu o putere recomandata de 160KVA. Traseele reţelelor electrice şi amplasamentul PT se vor stabili în cadrul proiectului instalatiei de utilizare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E-Distribuţie Banat SA – Zona Reţea MT/JT Timisoara. Materialele şi echipamentele care se utilizează la realizarea instalaţiei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sa fie noi, compatibile cu starea tehnică a instalaţiei, să îndeplinească cerinţele specifice de fiabilitate şi siguranţă. Solicitantul va depune prin grija si cheltuiala sa, un dosar definitiv pentru instalatia electrica de utilizare in aval de punctul de delimitare. Dosarul definitiv va fi elaborat de catre un electrician autorizat ANRE. Se vor respecta conditiile de protectie specificate in CER nr. RO005E541647862 / 2 din data de 13.07.2020 - pct.16/4 - AAR evitare tensiune inversa si protectie minima tensiune. La terminarea lucrarilor se vor demonta bransamentul si BMPT existent.</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</si>
  <si>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</si>
  <si>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</si>
  <si>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ANINOASA, Strada Extravilan, nr. FN</t>
  </si>
  <si>
    <t>BAILE HERCULANE, Strada VALEA CERNEI, nr. FN</t>
  </si>
  <si>
    <t>TIMISOARA, Strada Paraian Teofil, arhimandrit, nr. 21</t>
  </si>
  <si>
    <t>FOENI, Strada FOENI, nr. 210</t>
  </si>
  <si>
    <t>LIPOVA, Strada Bugariu, nr. 32</t>
  </si>
  <si>
    <t>ARAD, Strada Poetului, nr. 97-103</t>
  </si>
  <si>
    <t>VALEA DALJII, Strada VALEA DILJII, nr. 49</t>
  </si>
  <si>
    <t>SALASU DE SUS, Strada SALASU DE SUS, nr. 180</t>
  </si>
  <si>
    <t>SURDUCU MIC, Strada SURDUCU MIC, nr. 94</t>
  </si>
  <si>
    <t>TIMISOARA, Strada ARMONIEI, nr. 1</t>
  </si>
  <si>
    <t>DUMBRAVITA, Strada SANDOR FALVA, nr. 23</t>
  </si>
  <si>
    <t>TOMNATIC, Strada TOMNATIC, nr. 1028</t>
  </si>
  <si>
    <t>BACOVA, Strada BACOVA, nr. 470</t>
  </si>
  <si>
    <t>TIMISOARA, Strada BARITIU GHEORGHE, nr. 7</t>
  </si>
  <si>
    <t>VLADIMIRESCU, Strada Revolutiei, nr. 35</t>
  </si>
  <si>
    <t>TOMNATIC, Strada TOMNATIC, nr. 641</t>
  </si>
  <si>
    <t>GIROC, Strada LAMAITEI, nr. 1</t>
  </si>
  <si>
    <t>BALINT, Strada BALINT, nr. 92</t>
  </si>
  <si>
    <t>CAPRIOARA, Strada CAPRIOARA, nr. 98</t>
  </si>
  <si>
    <t>CASTAU, Strada CASTAU, nr. 155</t>
  </si>
  <si>
    <t>BUCIUM, Strada BUCIUM, nr. 56</t>
  </si>
  <si>
    <t>JIMBOLIA, Strada Extravilan, nr. CAD.401176</t>
  </si>
  <si>
    <t>TIMISOARA, Calea Aradului, nr. 48/A</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</si>
  <si>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</si>
  <si>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SICULA, Strada Sicula, nr. 260/L</t>
  </si>
  <si>
    <t>ZERIND, Strada ZERIND, nr. 263</t>
  </si>
  <si>
    <t>CURTICI, Strada Filipescu, nr. 34</t>
  </si>
  <si>
    <t>FANTANELE, Strada FINTINELE, nr. 702</t>
  </si>
  <si>
    <t>DUMBRAVITA, Strada CONAC, nr. 50</t>
  </si>
  <si>
    <t>FANTANELE, Strada FINTINELE, nr. 654</t>
  </si>
  <si>
    <t>ARAD, Strada capitan ioan fatu, nr. 98A</t>
  </si>
  <si>
    <t>MASCA, Strada Masca, nr. 266</t>
  </si>
  <si>
    <t>SAMBATENI, Strada SIMBATENI, nr. 526 BIS</t>
  </si>
  <si>
    <t>SANMARTIN, Strada SINMARTIN, nr. 675</t>
  </si>
  <si>
    <t>MACEA, Strada MACEA, nr. 1375</t>
  </si>
  <si>
    <t>NADLAC, Strada IOAN SLAVICI, nr. 102</t>
  </si>
  <si>
    <t>ARAD, Strada Nucului, nr. 5A</t>
  </si>
  <si>
    <t>ZADARENI, Strada ZADARENI, nr. 290</t>
  </si>
  <si>
    <t>ARAD, Strada Oituz, nr. 57</t>
  </si>
  <si>
    <t>NADLAC, Strada JOSEF GREGOR TAJOVSCHI, nr. 5</t>
  </si>
  <si>
    <t>FANTANELE, Strada strada, nr. 595</t>
  </si>
  <si>
    <t>FANTANELE, Strada FINTINELE, nr. 573</t>
  </si>
  <si>
    <t>SEBIS, Strada Zarandului, nr. 11</t>
  </si>
  <si>
    <t>NADLAC, Strada CARAIMAN, nr. 10</t>
  </si>
  <si>
    <t>ARAD, Strada Fabius, nr. 16</t>
  </si>
  <si>
    <t>ARAD, Strada Toth Sandor, nr. 2A</t>
  </si>
  <si>
    <t>ARAD, Strada Moraviei, nr. 11</t>
  </si>
  <si>
    <t>ZERIND, Strada ZERIND, nr. 118</t>
  </si>
  <si>
    <t>ARAD, Strada CREATIEI, nr. 32</t>
  </si>
  <si>
    <t>NADAB, Strada Nadisului, nr. 16</t>
  </si>
  <si>
    <t>ARAD, Strada Pacateanu Teodor, nr. 17</t>
  </si>
  <si>
    <t>NADLAC, Strada VIILE VECHI, nr. 94</t>
  </si>
  <si>
    <t>ARAD, Strada Oituz, nr. 74</t>
  </si>
  <si>
    <t>MACEA, Strada MACEA, nr. 1336</t>
  </si>
  <si>
    <t>NADLAC, Strada Dr. Martin Luther, nr. 33</t>
  </si>
  <si>
    <t>CHISODA, Calea CALEA SAGULUI, nr. FN</t>
  </si>
  <si>
    <t>DETA, Strada Nicolae Titulescu, nr. 16</t>
  </si>
  <si>
    <t>BUTENI, Strada Buteni, nr. 810</t>
  </si>
  <si>
    <t>FENES, CF 31362</t>
  </si>
  <si>
    <t>ANINOASA, Str. ANINOASA</t>
  </si>
  <si>
    <t>jud. CARAS-SEVERIN, loc. BOCSA, Strada Medresului, nr. 6</t>
  </si>
  <si>
    <t>jud. TIMIS, loc. LUGOJ, Strada CARAIMAN, nr. 97</t>
  </si>
  <si>
    <t>jud. TIMIS, loc. GIROC, Strada GLORIA, nr. 4</t>
  </si>
  <si>
    <t>jud. CARAS-SEVERIN, loc. BOCSA ROMANA, Strada Salcimilor, nr. 6</t>
  </si>
  <si>
    <t>jud. TIMIS, loc. TIMISOARA, Calea STAN VIDRIGHIN, nr. 18</t>
  </si>
  <si>
    <t>jud. TIMIS, loc. TIMISOARA, Calea Sagului, nr. 138-140, bl. -, sc. -, et. -, ap. -</t>
  </si>
  <si>
    <t>jud. TIMIS, loc. RECAS, Strada RECAS, nr. -, bl. -, sc. -, et. -, ap. -</t>
  </si>
  <si>
    <t>jud. ARAD, loc. HORIA, Strada HORIA, nr. DJ709</t>
  </si>
  <si>
    <t>jud. CARAS-SEVERIN, loc. BAILE HERCULANE, Strada PECINISCA, nr. 72C</t>
  </si>
  <si>
    <t>jud. TIMIS, loc. CIACOVA, Strada Vladimirescu Tudor, nr. 125</t>
  </si>
  <si>
    <t>jud. HUNEDOARA, loc. MINTIA, Strada Maresal Antonescu, nr. 80A</t>
  </si>
  <si>
    <t>jud. TIMIS, loc. BUZIAS, Strada Principala, nr. FN</t>
  </si>
  <si>
    <t>jud. ARAD, loc. SEPREUS, Strada SEPREUS, nr. 405</t>
  </si>
  <si>
    <t>A20 GIULVAZ-GIULVAZ TM</t>
  </si>
  <si>
    <t>PTA 1312 COLONIE MINTIA D-P</t>
  </si>
  <si>
    <t>PTB 10786 SFAT SEPREUS</t>
  </si>
  <si>
    <t>Conf. CER RO005E513078772/1din data de 10.08.2015 utilizatorul VEK INDUSTRY SRL este racordat la SEN din PT 2690 – 20/0,4 kV 630 kVA racordat la LEA 20kV Giulvaz din statia 110/20kV Giulvaz. Consumatorul este alimentat din PT 2690 printr-un racord j.t. si o cutie de distributie montata pe un soclu in care se gaseste montat grupul de masura in montaj semidirect cu reductori de curent de 1000/5A. - Puterea maxima simultana ce poate fi absorbita : 450 kW / 489,13 kVA - punctul de racordare este stabilit la nivelul de tensiune 0,4 kV la PT 2690 CED CORPORATION; - instalatia de racordare: alimentare existenta din PT 2690 printr-un racord j.t. si o cutie de distributie montata pe un soclu in care se gaseste montat grupul de masura in montaj semidirect cu reductori de curent de 1000/5A. - punctul de masurare este stabilit la nivelul de tensiune 0,4 kV, la/in/pe, in cutia de masura (elementul fizic unde este racordat grupul de masurare); - masurarea energiei electrice este realizata prin contor electronic trifazat existent in montaj semidirect cu TC 1000/5A. (structura grupului de masurare a energiei electrice, inclusiv caracteristicile tehnice minime ale echipamentelor de masurare); - punctul de delimitare a instalatiilor este stabilit la nivelul de tensiune 0,4 kV, la bornele de iesire din contorul de energie electrica.--, Tinand seama de situatia energetice existenta si de solicitarea utilizatorului VEK INDUSTRY SRL, nu sunt necesare a fi realizate alte lucrari, pe tarif de racordare: In solutia de racordare propusa avem: - punctul de racordare: la nivel de 0,4 kV in cutia de masura existenta - punctul de delimitare: este stabilit la 0,4 kV, la bornele de iesire din contorul de energie electrica - punctul comun de cuplare: la 0,4 kV, la bornele de iesire din contorul de energie electrica - punctul de masura: este stabilit la nivelul de 0,4 kV, in cutia de masura Contorul existent in cutia de masura se va inlocui cu un contor cu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Unitatile de producere clasa A fara injectie in retea, indiferent de nivelul tensiunii retelei (JT sau MT) la care sunt racordate, vor avea toate documentele necesare racordarii si certificarii echipamentelor de producere conform celor mentionate mai sus. Vor fi supuse verificarilor de certificare, daca nu se regasesc pe lista celor considerate certificate. Vor respecta cerintele referitoare la functiile de protectie ale dispozitivului de interfata si dispozitivului general. Dispozitivul de interfata (DI) poate fi instalat in instalatia de utilizare pe JT. Cu ocazia probelor de punere in functie vor fi verificate functiile DI, cele de antiinsularizare si functia de deconectare de la retea in caz de defecte in reteaua de distributie. In perioada de probe va fi instalat un analizor de calitate a energiei electrice clasa A, pentru o perioada de cel putin o saptamana cu centrala pe productie. Acest analizor va certifica faptul ca unitatea de producere nu influenteaza calitatea parametrilor energiei electrice distribuite si implicit nu deranjeaza ceilalti utilizatori racordati la reteaua electrica de distributie. Aceste unitati nu vor fi integrate in SCADA OD. Toate testele si probele vor fi executate de firme autorizate si vor fi documentate in buletine de teste si probe si apoi trimise OD pentru analiza. 1.Intrerupatorul plecare din cutia de masura (DG) va fi obligatoriu prevazut cu urmatoarele protectii: -protectie generala maximala de curent la scurtcircuit -protectie generala maximala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Realizarea lucrarilor pentru instalatiile din aval de punctul de delimitare este in responsabilitatea utilizatorului si se efectueaza pe cheltuiala acestuia.</t>
  </si>
  <si>
    <t>BEM existent Bransament electric monofazat existent din Lea0,4kv zona PTA 1312 Colonie Mintia, cu contor monofazat in TDA.Lucrari pe tarif de racordare conform Ord. ANRE nr.59/2013 cu modificarile si completarile ulterioare: Instatatia de racordare existenta permite transformarea locului de consum in loc de consum si producere cu realizarea urmatoarelor lucrari: - necesar inlocuirea contorului monofazat cu contor smart meters pentru inregistrarea energiei electrice in ambele sensuri. prin grija E-Distributie Banat SA. inlocuire contor cu smart dublu sens -</t>
  </si>
  <si>
    <t>Din PTB 20/0.4kV, 400kVA, nr.10786, din LEA 0.4kV prin bransament trifazic aerian cu BMPT-63A si contor electronic trifazat bidirectional, programat cu tarif producator, loc de consum si producere existent..Sporul de putere pe consum, solicitat de beneficiar, se poate asigura prin instalatia de racordare existenta, nefiind necesare lucrari in amonte de punctul de delimitare.</t>
  </si>
  <si>
    <t>LEA 20 kV Bocsa Montana</t>
  </si>
  <si>
    <t>A20 DETA-DETA TM</t>
  </si>
  <si>
    <t>Conf. CER RO005E513146510/1 din 12/10/2015 utilizatorul SOLOVERDE SRL este alimentat din T 3012, racordat la LES 20 kV din LEA 20 kV Deta, alimentat din Statia 110/20 kV Deta si are o putere aprobata maxima simultana ce poate fi absorbita728,26 kVA/670kW. a) punctul de racordare este stabilit la nivelul de tensiune 20 kV, la LEA 20 kV Deta (capacitatile energetice, proprietate a operatorului de retea, la care este racordat utilizatorul); b) instalatia de racordare: consta intr-un punct de conexiune 20 kV (T 3012 Soloverde ) cu doua compartimente (de racordare si utilizator), racordat la LEA 20 kV Deta.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40/5A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2.3. Situatia energetica existenta in zona Prin cererea de racordare depusa, utilizatorul doreste racordarea panourilor fotovoltaice in instalatia de utilizare pe bara de 0,4 kV, fara debitarea in sistem aenergiei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Soloverde SRL, pentru sunt necesare a fi realizate urmatoarele, pe tarif de racordare: - inlocuire contor existent in T3012 Soloverde SRL cu un contor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T3012 Soloverde SRL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</si>
  <si>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jud. TIMIS, loc. COLONIA FABRICII, Strada TOMESTI COLONIE, nr. 27A, bl. -, sc. -, et. -, ap. -</t>
  </si>
  <si>
    <t>jud. ARAD, loc. ARAD, Strada Kuncz Aladar, nr. 11, et. Demisol, ap. 4</t>
  </si>
  <si>
    <t>jud. TIMIS, loc. STAMORA GERMANA, Strada DN 59, nr. 57, bl. 500 dr</t>
  </si>
  <si>
    <t>jud. TIMIS, loc. IECEA MICA, Strada IECEA MICA, nr. 48</t>
  </si>
  <si>
    <t>jud. ARAD, loc. SEBIS, Strada Ciutariei, nr. 3</t>
  </si>
  <si>
    <t>T2507 GIROC COM. I</t>
  </si>
  <si>
    <t>PTA 1537 COM 1 IECEA MICA</t>
  </si>
  <si>
    <t>A20 PRUNISOR-SEBIS AR</t>
  </si>
  <si>
    <t>Din  PT 1537 , prin intermediul retelei electrice de joasa tensiune existente, bransament electric monofazat existent, conform certificat de racordare nr.RO005E512487405 / 1 din 12/06/2014nu este cazulIn vederea transformarii locului de consum in loc de consum si producere este necesara realizarea urmatoarelor lucrari prin grija si pe cheltuiala operatorului de distributie: inlocuire contor existent cu contor monofazat bidirectional</t>
  </si>
  <si>
    <t>In prezent alimentarea cu energie electrica este asigurata din PTB 10631, inseriat in LEA 20kV Sebis - Prunisor, tronsonul LES 20kV cuprins intre stalpul nr.63 si PTB 10637. Masura energiei electrice este realizata la MT, in celula masura a PTB 10631, prin grup masura conpus din contor electronic trifazat in montaj indirect TT=20/0.1kV, TC=10/5A. Delimitarea dintre instalatiile operatorului de distributie si cele ale beneficiarului este la capetele terminale LES 20kV plecare din compartimentul de racordare al PTB 10631. In PTB 10631 exista montate echipamentele de telecontrol aferente celulelor de linie (UP, RGDAT la cele 2 celule de linie, TSA, antena, acumulatori, modem date). Celula de masura care deserveste utilizatorul SC GEMA SUPERB SRL nu este motorizata..Prin solicitarea depusa utilizatorul doreste extinderea centralei fotovoltaice existente prin racordarea unui nou set de panouri fotovoltaice in instalatia de utilizare, pe bara de 0,4kV, fara debitarea in sistem a energiei electrice produse. Totodata, se solicita spor de putere pe partea de consum, la o valoare a puterii maxime simultan absorbite de 800.002kW.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energetica existenta si de solicitarile utilizatorului, este necesara realizarea urmatoarelor lucrari, conform L.7433/2021: 1. - lucrari finantate in baza prevederilor Ord. ANRE 17/2021: - inlocuirea celulei de masura existente in PTB 10631 cu o celula de masura motorizata in vederea integrarii in sistemul de telecontrol al acesteia: - 1 buc. celula de masura cu separator de sarcina, tip DY 803M/4-UTM ed.3, cu doua transformatoare de tensiune 20/0,1 kV, clasa de precizie 0 ,5 conf. DMI031015RO si doua transformatoare de curent de 50/5A, clasa de precizie 0,5S conf. DMI031052RO; - montare 1 buc. RGDAT cf. DY1059RO pe celula de masura nou proiectata in vederea integrarii in sistemul de telecontrol al E-Distributie Banat; - montare grup de masurare de decontare in compartimentul de racordare, in celula de masura, prevazut cu un contor dublu sens bidirectional, clasa de exactitate 0,5S pentru energia activa si energia reactiva – montaj indirect, curba de sarcina, interfata RS 232, alimentare auxiliara si alimentator extern. Seva refolosi contorul existent, fiind necesara reprogramarea. 2. - prin grija si pe cheltuiala utilizatorului se vor asigura: - refacere LES 20kV (cat mai scurta posibil, max. 20m), cu cablu de cupru de sectiune minima 95 mmp, intre celula de masura din compartimentul de racordare si celula de racord cablu a celulei cu intrerupator din compartimentul utilizatorului, daca este cazul; - asigurarea urmatoarelor protectii in celula sosire cu intrerupator general automat debrosabil din compartimentul utilizatorului: A. realizarea protectiilor pe DG (dispozitivul general): - protectie generala maximala de curent in trei trepte (la scurtcircuit si suprasarcina); - protectie homopolara de curent in doua trepte, contra punerilor la pamant monofazate, respectiv bifazate; B. realizarea protectiilor pe DI (dispozitivul de interfata): - protectie maximala de tensiune netemporizata; - protectie minimala de tensiune temporizata; - protectie maximala/minimala de frecventanetemporizata; - protectie homopolara de tensiune temporizata; C. realizarea automatizarii necesare eliminarii posibilitatii de evacuare in SEN a puterii produse; - instalatia de iluminat, prize si instalatia de legare la pamant a cladirii punctului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proiectant atestat ANRE, ce va fi prezentata pentru accept la E-Distributie Banat SA.</t>
  </si>
  <si>
    <t>jud. ARAD, loc. HALMAGIU, Strada Halmagiu, nr. FN</t>
  </si>
  <si>
    <t>jud. ARAD, loc. ARAD, Strada Noua, nr. 34</t>
  </si>
  <si>
    <t>jud. CARAS-SEVERIN, loc. CARANSEBES, Strada TRAIAN DODA, nr. 102</t>
  </si>
  <si>
    <t>jud. CARAS-SEVERIN, loc. CARANSEBES, Strada TRAIAN DODA, nr. 104</t>
  </si>
  <si>
    <t>PTA 10350 HALMAGIU</t>
  </si>
  <si>
    <t>PTA 8256 ARAD TENETCHI-FINTINII</t>
  </si>
  <si>
    <t>6029 SUBDEAL</t>
  </si>
  <si>
    <t>T2218 SANANDREI TIGANI</t>
  </si>
  <si>
    <t>Din PTA 20/0.4kV, 100kVA, nr.10350, din LEA 0.4kV prin bransament trifazic cu BMPT si contor electronic trifazat bidirectional existent pe stalpul LEA 0.4kV..In vederea asigurarii sporului de putere solicitat si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10350.</t>
  </si>
  <si>
    <t>-Din PTA 20/0.4kV, 400kVA, nr.8256, din CD a PTA prin realizarea urmatoarelor lucrari: 1.-lucrari finantate prin grija si pe cheltuiala operatorului de distributie: - montare pe soclu, la limita de proprietate beneficiar, a unui BMPTi-100A/3P/C, echipat cu 3xTC=100/5A; - realizare grup masura energie electrica prin montarea in BMPT a unui contor electronic trifazat bidiectional, in montaj semidirect 3xTC=100/5A; - montare concentrator la PTA 8256; 2.- lucrari finantate conform prevederilor Ord. ANRE 17/2021: - dezafectarea vechii cai de alimentare cu energie electrica si recuperarea contorului trifazat in montaj direct; - inlocuirea stalpului existent la intersectia str. Tenetchi - str. Noua si a stalpului din zona adiacenta obiectivului cu 2buc. stalpi SC10005 (10/E); - realizare circuit aerian separat pozat pe stalpii LEA 0.4kV existenti si proiectati, folosind cablu aerian tetrapolar cu elice vizibila, pentru montare aeriana, Al 3x70+54.6N, conform DC 4182RO, in lungime de cca. 450m, intre CD a PTA si stalpul proiectat din zona adiacenta obiectivului; - montare pe soclu, la baza stalpului proiectat din zona adiacenta obiectivului, a unei cutii stradale conform DS 4522RO, echipata cu clema cu 4 cai de sectionare si derivatie, conform DS 4534RO si racordarea sa la circuitul aerian separat; - pozare cablu Al 3x95+50N, conform DC 4146RO, in tub protectie, in lungime de cca. 25m (din care cca. 5m subtraversare carosabil), intre noua cutie stradala si BMPTi; 3. lucrari de realizat prin grija si e cheltuiala beneficiarului: - priza de pamant a BMPTi; - coloana jt intre BMPTi si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</si>
  <si>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Conform CER RO005E541551800/2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-Din distribuitorul WIND FLOWER circuitul nr. 3 se va realiza o legatura electrica trifazata cu cablu electric JT 3X50+25C mmp in lungime de 3 metri pana la un ansamblu de masura realizat cu TC 125/5/5 A, separator 160 A, intreruptor plecare 125 A, contor electronic trifazat programat ca producator-consumator montaj semidirect ce se va amplasa la limita de proprietate, langa distribuitorul existent; -In distribuitorul WIND FLOWER se vor inlocui actualele SIST101 cu SIST160.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prezentulaviz tehnic de racordare. **Clientul va depune dosar definitiv pentru instalatia electrica de utilizare in aval de punctul de delimitare. Dosarul definitiv va fi elaborat de catre un electrician autorizat ANRE, prin grija si cheltuiala consumatorului.</t>
  </si>
  <si>
    <t>Conform CER RO005E541551822 /2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-in distribuitorul WIND FLOWER (circuitul nr. 4) se va monta un contor electronic trifazat programat ca producator-consumator, masura direct; -in distribuitorul WIND FLOWER se vor inlocui actualele SIST101 cu SIST160, si disjunctorul existent cu un disjunctor trifazat 80 A.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</si>
  <si>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jud. ARAD, loc. SIRIA, Strada Intravilan, nr. FN</t>
  </si>
  <si>
    <t>jud. TIMIS, loc. TIMISOARA, Strada COZIA, nr. 12</t>
  </si>
  <si>
    <t>jud. TIMIS, loc. TIMISOARA, Strada MADGEARU VIRGIL, nr. 43, ap. 0</t>
  </si>
  <si>
    <t>A20 GHIOROC-PINCOTA AR</t>
  </si>
  <si>
    <t>T 51955</t>
  </si>
  <si>
    <t>T 41722</t>
  </si>
  <si>
    <t>-Conform lucrarii 0307102021/ 24.12.2021, faza Studiu de Solutie. editia 02-"Racordarea la RED Centrala electrica fotovoltaica 4,975 MVA, Siria, Jud. Arad", elaborat de S.C. INFOWATT S.R.L., avizat de E-Distributie Banat SA cu Aviz CTE nr. 01/05/22.12.2021, Varianta 1-pentru care utilizatorul a optat in scris prin adresa nr.102064/21.01.2022, solutia de racordare consta in racordarea CEF SIRIA in LEA 20kV Ghioroc alimentata din statia de transformare 110/20kV Pancota prin inserierea punctului de conexiune 20kV prin Stalpul Nr. 172 A proiectat care se planteaza la cca. 24 m de stalpul Nr. 172 existent spre stalpul Nr. 173 si stalpul Nr. 172 B proiectat care se planteaza la cca. 15 m de stalpul Nr. 173 existent, spre stalpul 172. a)Lucrari pe tarif de racordare : Echiparea compartimentului operatorului de retea al unui PC – punct de conexiune - 20 kV, în anvelopă din beton cu acţionarea echipamentelor din interior. Anvelopa din beton se amplaseaza pe terenul beneficiarului, la o distanta de maxim 100 m de LEA 20 kV Ghioroc, in afara culuarului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630/400 A, 16 kA (1s) şi configuraţia: -2 buc. celule cu rol de linie, de interior, simplu sistem de bare, extensibila, independenta, conform normei DY803/4, echipata cu separator de sarcina si c.l.p., indicatoare prezenta tensiune, rezistenta anticondens si motor de actionare 24 Vcc; -1 buc. celulă cu rol de măsură, de interior, simplu sistem de bare, extensibila, independenta, conform normei DY803/M/316, echipata cu 2 transformatoare de curent 400/5 clasa 0.2 s, si 2 transformatoare de tensiune 20/0.1 kV, clasa 0.5, separator de sarcina cu c.l.p., rezistenta anticondens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-Spaţiu de rezervă pentru o celulă modulara; -Tablou servicii interne TSI c.a./c.c. pentru alimentarea circuitelor rezistenţe anticondens, priza de serviciu 230 V c.a., iluminat, alimentare motoare armare separatoare, relee semnalizare scurtcircuite. Tabloul de servicii interne se va alimenta din compartimentul producatorului; -Instalaţie electrică pentru priza de serviciu 230 V c.a., iluminat; Echipamentele de comutatie vor fi integrate in sistemul de telecontrol al E-Distributie Banat. Achizitia si montarea Grupului de masura ( transformatoarele de curent si de tensiune , cordon de legatura si contorul de decontare) revin in sarcina Operatorului de Distributie. In acest caz integrarea in telecontrol a PC-ului proiectat se va realiza cu: ·montarea de RGDAT-3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racordarea PC la LEA 20 kV Ghioroc: -Plantare in axa LEA 2 stalpi unificati tip 12/G/31, cu functie terminala pentru conductor OlAl 21/120 mmp, in fundatie din beton, echipati cu: coronament unificat pentru stalp terminal, legaturi duble de intindere cu izolatori compoziti pentru conductor OL-Al 21/120 mmp, separator tripolar cu cutite de legare la pamant in montaj vertical, 24 kV, 400 A, descarcatori cu rezistenta variabila pe baza de oxizi metalici 24 kV, 10 kA, suport terminal LES 20 kV, teava de protectie pe stalp pentru LES 20 kV, priza de pamant cu rezistenta Rp≤4Ω. Se va respecta Ghidul de proiectare si executie LEA MT cu conductoare neizolate,E-Distributie Banat. Stalpul Nr. 172 A proiectat se planteaza la cca. 24 m de stalpul Nr. 172 existent spre stalpul Nr. 173, stalpul Nr. 172 B proiectat se planteaza la cca. 15 m de stalpul Nr. 173 existent, spre stalpul 172; -Demontarea conductoarelor Ol-Al 21/120 mmp existente intre stalpii Nr. 172 A proiectat si stalpul Nr. 172 B proiectat si intregirea LEA intre stalpii Nr. 172 – 172 A proiectat si Nr. 172 B proiectat – 173, cu legaturi duble de intindere si izolatori compoziti; -Cablu 12/20 kV, ARE4H5EX 3x1x185 mmp, cca. 35 m, in sapatura, racordat cu terminale de exterior la stalpul Nr. 172 A proiectat si cablu ARE4H5EX 3x1x185 mmp, cca. 35 m, in sapatura, racordat cu terminale de exterior la stalpul Nr. 172 B proiectat. Cablurile se racordeaza cu terminale de interior la celulele de linie din PC, compartimentul OD. b) Lucrari ce se realizeaza prin grija beneficiarului : Anvelopa de beton compusa din doua incaperi cu acces separat fiecare,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sirulde cleme pana la UP 2020 LITE amplasat in compartimentul EDB, semnalele vor fi transmise printr-un cablu special ecranat, care va face parte impreuna cu traductoarele, din instalatia de utilizare. Lungimea cablului nu trebuie sa depaseasca 20m. - Posturi trafo si tablouri jt aferente parcului fotovoltaic - Asigurare accesului la PC 20kV proiectat pentru EDB.-</t>
  </si>
  <si>
    <t>Bransament electric trifazat existentnu este cazulNecesar inlocuire contor existent cu  contor trifazat bidirectional</t>
  </si>
  <si>
    <t>Bransament electric trifazat existentnu este cazulNecesar inlocuire contor existent cu contor trifazazat bidirectional</t>
  </si>
  <si>
    <t>jud. ARAD, loc. ZIMANDCUZ, Strada ZIMANDCUZ, nr. 69/A</t>
  </si>
  <si>
    <t>PTA 11041 COM 1 ZIMAND CUZ</t>
  </si>
  <si>
    <t>Din PTA 20/0.4kV, 160KVA nr.11041 din LEA 0.4kV prin bransament trifazic subteran cu BMPT-32A si contor electronic trifazat bidirectional, programat cu tarif producator, loc de consum si producere existent, conform ATR 05757636 / 18.05.2020 si CER RO005E522287830/2 din 27.08.2020..In vederea asigurarii sporului de putere solicitat de beneficiar este necesara realizarea urmatoarelor lucrari: 1.- lucrari finantate conform prevederilor Ord. ANRE 17/2021:    - demontare BMPT-32A existent si recuperarea contorului trifazat bidirectional; 2. - lucrari finantate prin grija si pe cheltuiala operatorului de distributie:     - montare BMPT-63A standardizat, la limita de proprietate, in locul celui existent si racordarea sa la cablul de bransament;     - refacere grup masura energie electrica in noul BMPT prin montarea contorului electronic trifazat bidirectional existent, recuperat din vechea cale de alimentare cu energie electrica.</t>
  </si>
  <si>
    <t>jud. TIMIS, loc. BEREGSAU MARE, Strada I, nr. 32</t>
  </si>
  <si>
    <t>jud. ARAD, loc. ARAD, Strada Rusu Sirianu, nr. 10</t>
  </si>
  <si>
    <t>jud. TIMIS, loc. LUGOJ, Strada MEMORANDULUI, nr. 2</t>
  </si>
  <si>
    <t>T11604 COM IV BEREGSAU MARE</t>
  </si>
  <si>
    <t>PTZ 3041 ARAD ALEXANDRU GAVRA TC</t>
  </si>
  <si>
    <t>PCZ 5036 SEMENICULUI</t>
  </si>
  <si>
    <t>Bransament electric trifazat existentnu este cazulNecesar executarea unui bransament electric trifazat subteran proiectat, alimentat prin circuit LEA JT din postul de transformare T11605-20/0,4kV160kVA, bransament ce se va realiza cu cablu Al 3x25+16Cmmp în lungime de 25m (din care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într-un BMPTI-100A prevazut cu întrerupator de 100A, montat pe un soclu din policarbonat amplasat la limita de proprietate. BMPTI-ul 100A proiectat (conform FT–133–MAT) se va lega la o priza de pamânt cu valoarea de maxim 4 ohmi realizata prin grija beneficiarului. Bransamentul existent se va demonta.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</si>
  <si>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Din PTZ 20/0.4kV, 250kVA, nr.3041, din LEA 0.4kV prin bransament trifazic aerian cu BMPT si contor electronic trifazat bidirectional, programat cu tarif producator, loc de consum si producere existent, conform ATR 06370901 / 04.09.2020..Se solicita spor de putere pe evacuare la P=15,48kW, urmare a instalarii unui nou set de panouri fotovoltaice. Se va utiliza instalatia de racordare existenta, nefiind necesare modificari in amonte de punctul de delimitare.</t>
  </si>
  <si>
    <t>Conf. CER RO005E512028787/1 din 12.06.2014 utilizatorul S.C.ARDELEAN ADRIAN COMPANY S.R.L. este racordat la SEN din PCZ 5036 – 400 kVA racordat la LES 20kV Nr.6 LUGOJ din statia 110/20kV LUGOJ. Consumatorul este alimentat de pe bara de 0,4 kV a tabloului 0,4 kV aferent postului iar masura este realizata cu grup de masura pe bara taboului. Prin cererea de racordare depusa, utilizatorul doreste racordarea panourilor fotovoltaice in instalatia de utilizare pe bara de 0,4 kV a PCZ 5036 cu debitarea in sistem a energiei electrice a puterii debitate in reteaua de distributie ..Pentru racordarea CEF sunt necesare a fi realizate urmatoarele, pe tarif de racordare: - Demontare grup de masura existent. - Montare contor electronic trifazat dublu sens in montaj semidirect prin grija E-Distributie Banat SA într-un BMPTi-250A (cf. FT-133_MAT echipat conform FT124MAT) cu soclu din policarbonat armat cu fibra de sticla, prevazut cu intreruptor automat tetrapolar de 250A si TC 250/5A, cls.0 ,5s. BMPTi-250A va fi montat prin grija E-distributie Banat SA. BMP-ul se va lega la o priza de pamant cu valoarea rezistentei de dispersie de maxim 4 ohmi realizata prin grija beneficiarului. De asemenea se va poza LES 0,4 kV cu sectiunea de 3x95+35C din firida E2+2 proiectata pana la BMPTi-250A montat prin grija E-Distributie Banat SA. LES 0,4 kV cu sectiunea de 3x150+95N din tabloul JT in firida proiectata.  Lucrari ce se realizeaza prin grija utilizatorului: Alte lucrari care vor fi realizate in vederea racordarii CEF la SEN: 1.Întrerupător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 Materialele si echipamentele care se utilizeaza la realizarea instalatiei de racordare trebuie sa fie conforme cu cerintele din specificatiile tehnice unificate E-Distributie Banat SA. Celelalte materiale si echipamente pentru care nu sunt elaborate specificatii tehnice unificate, trebuie sa fie noi, compatibile cu starea tehnica a instalatiei, sa indeplineasca cerintele specifice de fiabilitate si siguranta;</t>
  </si>
  <si>
    <t>jud. ARAD, loc. VLADIMIRESCU, Strada Augusta, nr. 12-14</t>
  </si>
  <si>
    <t>jud. TIMIS, loc. TIMISOARA, Calea Calea Sagului, nr. DN59</t>
  </si>
  <si>
    <t>jud. ARAD, loc. SEMLAC, Strada SEMLAC, nr. 568</t>
  </si>
  <si>
    <t>PTB 3644 VLADIMIRESCU VIA CARMINA</t>
  </si>
  <si>
    <t>A20 GHILAD-FRATELIA TM</t>
  </si>
  <si>
    <t>PTA 4065 SEMLAC CENTRU</t>
  </si>
  <si>
    <t>Din PTB 20/0.4kV, 250kVA, nr.3644, circuit LES 0.4kV str. Augusta, din FDCP existent prin coloana jt la BMPT-32A standardizat, cu contor electronic trifazat, lucrari realizate conform ATR 190188879 / 07.08.2017 si CER RO005E522406664/1 din data 13.10.2017..In vederea transformarii locului de consum in loc de consum si producere, respectiv asigurarii sporului de putere pe consum, solicitat de beneficiar, este necesara realizarea urmatoarelor lucrari: 1.Lucrari finantate prin grija si pe cheltuiala operatorului de distributie: - montare la limita de proprietate beneficiar, a unui BMPT-40A standardizat, in locul celui existent; - realizare grup masura energie electrica prin montarea in noul BMPT a unui contor electronic trifazat bidirectional in montaj direct si programarea sa cu tarif producator; - montare concentrator la PTB 3644; 2.Lucrari finantate conform prevederilor Ord. ANRE 17/2021: - demontare BMPT-32A si recuperarea contorului trifazat existent; 3. Lucrari de realizat prin grija si pe cheltuiala beneficiarului: - refacere priza de pamant a BMPT; - refacere coloana jt intre BMPT si TG consumator.</t>
  </si>
  <si>
    <t>Conform CER RO005E512849609 / 1 din 23/09/2015 utilizatorul INTERCOLOR SRL este racordat la SEN prin T12579 alimentat prin LEA 20 kV Ghilad , cu: - putere aprobata, respectiv Puterea maxima simultana ce poate fi absorbita = 641,304 kVA, 589,75 kW; - punctul de racordare este stabilit la nivelul de tensiune 20 kV, la T12579, - (capacitatile energetice, proprietate a operatorului de retea, la care este racordat utilizatorul); - instalatia de racordare: Prin racord trifazat de alimentare cu energie electrica existent din T12579; - punctul de masurare este stabilit la nivelul de tensiune 20 kV, la/in/pe Instalatia operatorului (elementul fizic unde este racordat grupul de masurare); - masurarea energiei electrice se realizeaza prin Prin contor electronic trifazat existent in montaj indirect cu TT 20/0,1kV si Tc 50/5A. (structura grupului de masurare a energiei electrice, inclusiv caracteristicile tehnice minime ale echipamentelor de masurare); - - punctul de delimitare a instalatiilor este stabilit la nivelul de tensiune 20 kV, la conform conventiei de exploatare.,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20 kV, cu debitarea in sistem a energiei electrice a puterii debitate in reteaua de distributie.  -Tinand seama de situatia energetice existenta si de solicitarea utilizatorului INTERCOLOR SRL, pentru sunt necesare a fi realizate urmatoarele, pe tarif de racordare: 1)Punct de Conexiune existent pe terenul beneficiarului se va echipa cu: - O celula de linie motorizata 24 kV, 630 A, 16 kA cu separator de sarcină în SF6 conf. DY803/2- LE ed. 3 ; -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Montare termo higrostat cf. FT169MAT-ED.01 si a sistemului de incalzire pentru celulele MT cf. FT170MAT-ED.01 ; - Integrare in telecontrol echipamente din PC 20 kV proiectat prin montarea unui tablou pentru alimentare servicii auxiliare DY 3016 RO, Unitate periferica DX 1215 RO cu doi acumulatori DY 815 RO, modul GSM DX1226RO si antena DN 760, RG-DAT ; - Punctul de racordare: la nivel de 20 kV in LEA 20 kV Ghilad ; - Punctul de delimitare: este stabilit la nivel de tensiune 20 kV, la capetele terminale de racordare ale cablului din celula de masura MT, plecare din compartimentul de racordare spre compartimentul utilizatorului ; - Punctul comun de cuplare: la 20 kV, in compartimentul de racordare din punctul de conexiune proiectat, realizat prin grija utilizatorului ; - Punctul de masura: este stabilit la nivelul de 20 kV, in compartimentul E-Distributie Banat din punctul de conexiune proiectat, realizat prin grija utilizatorului ; 2)Lucrari ce se realizeaza prin grija utilizatorului: - Celula sosire cu intrerupator general automat si separator (intrerupator debrosabil) in compartimentul utilizatorului cu urmatoar 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,f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</si>
  <si>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Din PTA 20/0.4kV, 250kVA, nr.4065, din LEA 0.4kV prin bransament trifazic subteran cu BMPT si contor electronic trifazat existent, lucrari realizate conform ATR 137854807 / 06.10.2014..In vederea asigurarii sporului de putere solicitat de beneficiar, precum si a transformarii locului de consum in loc de consum si producere este necesara realizarea urmatoarelor lucrari in amonte de punctul de delimitare, prin grija si pe cheltuiala operatorului de distributie: - inlocuire contor existent in BMPt cu un contor electronic trifazat bidirectional, programat cu tarif de producator; - pentru asigurarea teletransmisiei este necesara montarea unui concentrator la PTA 4065.</t>
  </si>
  <si>
    <t>jud. TIMIS, loc. COMEAT, Strada LOC. COMEAT, nr. 63</t>
  </si>
  <si>
    <t>jud. ARAD, loc. ARAD, Strada Tulnic, nr. 20</t>
  </si>
  <si>
    <t>jud. TIMIS, loc. BRANESTI, Strada BRANESTI, nr. 68</t>
  </si>
  <si>
    <t>jud. TIMIS, loc. DETA, Strada Eminescu M., nr. 2</t>
  </si>
  <si>
    <t>jud. TIMIS, loc. DETA, Strada Victoriei, nr. 1</t>
  </si>
  <si>
    <t>jud. ARAD, loc. ARAD, Strada Blaga Lucian, nr. 10, ap. 1</t>
  </si>
  <si>
    <t>jud. TIMIS, loc. DRAGSINA, Strada Intravilan, nr. FN</t>
  </si>
  <si>
    <t>jud. CARAS-SEVERIN, loc. PLUGOVA, Strada PLUGOVA, nr. 92A</t>
  </si>
  <si>
    <t>jud. CARAS-SEVERIN, loc. PLUGOVA, Strada PLUGOVA, nr. FN</t>
  </si>
  <si>
    <t>jud. HUNEDOARA, loc. LUNCOIU DE JOS, Strada LUNCOIU DE JOS, nr. 89</t>
  </si>
  <si>
    <t>jud. TIMIS, loc. TIMISOARA, Strada RANETTI GHEORGHE, nr. 1, ap. 1</t>
  </si>
  <si>
    <t>jud. TIMIS, loc. DUMBRAVITA, Strada GABRIEL LIICEANUL, nr. 26</t>
  </si>
  <si>
    <t>T2316 COMEAT</t>
  </si>
  <si>
    <t>PTA 3425 ARAD STEAGULUI-ST.ZARIE</t>
  </si>
  <si>
    <t>T 5732 SAT BRANESTI</t>
  </si>
  <si>
    <t>T2944 COMPLEX COMERCIAL</t>
  </si>
  <si>
    <t>PTZ 3007 ARAD REVOLUTIEI-OPTICA TC</t>
  </si>
  <si>
    <t>A20 SURGANI-PADUREA VERDE TM</t>
  </si>
  <si>
    <t>7462 MATEIANCA</t>
  </si>
  <si>
    <t>PTA 49 LUNCOIUL DE JOS</t>
  </si>
  <si>
    <t>T 31770</t>
  </si>
  <si>
    <t>T 51830</t>
  </si>
  <si>
    <t>T 5516 BUZIAS GRIVITA</t>
  </si>
  <si>
    <t>Bransament electric monofazat existent..In vederea transformarii locului de consum in loc de consum si producere, respectiv asigurarii sporului de putere pe consum, solicitat de beneficiar, este necesara realizarea urmatoarelor lucrari: Bransament electric trifazat subteran realizat cu cablu 3x25+16C mmp in lungime de 31 m din care 10 m coborare pe stalpul LEA JT-fixarea cablului se va face cu coliere de inox si se va proteja in profil tip Enel, 17 m spatiu verde,3 m foraj sant,1 m in BMPT. Montarea unui contor trifazat bidirectional intr-un BMPT 40 A din poliester armat cu fibra de sticla ,echipat cu intrerupator tetrapolar fix de 40 A,amplasat pe soclu la limita de propietate. BMPT proiectat se va lega la o priza de punere la pamant cu valoare maxima 4 ohm,realizata prin grija beneficiarului.</t>
  </si>
  <si>
    <t>Din PTA 20/0.4kV, 250kVA, nr.3425, din LEA 0.4kV prin bransament mixt - conductoare torsadate pozate aerian pana la stalpul intermediar, respectiv cablu tetrapolar pozat subteran la BMPm existent si contor electronic monofazat..In vederea realizarii modificarilor tehnice cu spor putere solicitate, precum si transformarii locului de consum in loc de consum si producere este necesara realizarea urmatoarelor lucrari: 1. lucrari de realizat pe cheltuiala operatorului de distributie: - montare BMPT-40A standardizat pe gard, in locul celui existent si racordarea sa la cablul de bransament; - montare contor electronic trifazat bidirectional in noul BMPt; - pentru asigurarea teletransmisiei este necesara montarea unui concentrator la PTA 3425; 2. lucrari de realizat conform prevederilor Ord. ANRE 19/2022: - demontarea BMPm existent si recuperarea contorului monofazat; 3. lucrari de realizat prin grija si pe cheltuiala beneficiarului: - coloana jt la TG consumator; - priza de pamant a BMPT.</t>
  </si>
  <si>
    <t>Bransament electric trifazat existentnu este cazulSe va inlocui firida actuala si se va monta o firida noua E2+6.Din aceasta firida realizam 3 bransamente. Bransamentul va fi in lungime de 46 m ,in trotuar cu dale. Necesar inlocuire contor existent cu un contor trifazat bidirectional.</t>
  </si>
  <si>
    <t>Din PTZ 20/0.4KV-400kVA, nr.3007, din firida imobilului prin coloana si contor monofazat, existent.Din PTZ 20/0.4kV, 400kVA, nr.3007, din LES 0.4kV circuit str. I. Chendi / L. Blaga, din cofret str. L. Blaga nr.12 prin realizarea urmatoarelor lucrari:  1.- montare BMPT-40A standardizat pe perete, in zona adiacenta obiectivului; - realizare grup masura energie electrica prin montarea in BMPT a unui contor electronic trifazat bidirectional in montaj direct; 2.- dezafectarea vechii cai de alimentare cu energie electrica si recuperarea contorului monofazat existent; - pozare pe perete cablu ACYABY 4x16mmp, din cofret str. L. Blaga nr.12 la noul BMPT, in lungime de cca. 15m; 3. lucrari de realizat prin grija si pe cheltuiala beneficiarului: - priza de pamant a BMPT; - coloana jt intre BMPT si TG beneficiar.</t>
  </si>
  <si>
    <t>-Conform Lucrarii EEI-SS-711/2022 -SS revizia1, elaborata de ELECTROECHIPAMENT INDUSTRIAL SRL si avizata de E-Distributie Banat SA cu documentul  Aviz CTE nr. 02/01 /21.02.2022, t inând seama de situaţia energetică din zonă precum şi de datele solicitate de utilizator , racordarea se va realiza prin intermediul unui punct de conexiune de 20 kV, compartimentat (compartiment de racordare, compartiment(e) utilizator) în clădire pusă la dispoziţie de utilizator , cu acţionare din interior şi cu acces separat direct din exterior pentru compartimentul de racordare, inseriat in LEA 20 kV Surgani, alimentata din statia 110/20 kV Padurea Verde.  a)Lucrari pe tarif de racordare : -Plantare stalp special 12G de beton la 12 m de stalpul existent nr.196, in axul LEA 20 kV Surgani , care va fi echipat cu coronament semiorizontal, 2il compozit, STEPnv 24 kV in montaj vertical conf. DY595RO, DRV ZnO conform DY557RO, CT exterior conform DJ4476RO si Rp≤ 4Ω. Stalpul va fi amplasat conform plan de situatie anexat pe marginea canalului existent. -Plantare stalp special 12G de beton la 12 m de stalpul proiectat nr.1, in axul LEA 20 kV, care va fi echipat cu coronament semiorizontal, 2il compozit, STEPnv 24 kV in montaj vertical conf. DY595RO, DRV ZnO conform DY557RO, CT exterior conform DJ4476RO si Rp≤ 4Ω. Stalpul va fi amplasat conform plan de situatie anexat pe marginea canalului existent. - Demontare conductor OlAl 50/8 mmp intre stalpii noi proiectati pe o lungime de 12 m (trifilar) -LES 20 kV intre stalpii proiectati si PC 20 kV proiectat cu canalizare in lungime totala de 2x60 m, cu cablu de Al cu izolaţie din polietilenă reticulată (XLPE) de grosime redusă, conform DC4385 RO, 1x(3x185) mmp, montat în tub din polietilenă conform DS4247 RO. -PC 20 kV proiectat in anvelopa de beton echipat cu: -2 celule de linie motorizate 24 kV, 630A, 16 kA cu separator de sarcina in SF6 conf. DY803/416-LE ed. 2 -o celula de masura cu separator de sarcina in SF6 motorizat si grup de masura format din două transformatoare de tensiune 20/0,1 kV, clasa de precizie 0,5 şi două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 transformatoarele de curent si de tensiune , cordon de legatura si contorul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 LES 20kV intre PC 20kV proiectat si CEF in lungime 0,8km. - Posturi trafo si tablouri jt aferente parcului fotovoltaic - Asigurare accesului la PC 20kV proiectat pentru EDB. - Realizare drum de acces la punctul de conexiune realizat.-</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</si>
  <si>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nr.1.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</si>
  <si>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nr.2.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</si>
  <si>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Bransament electric monofazat care se va desfiinta dupa realizarea bransamentului trifazat.  Contor smart meter existent, pentru consum cu dublu sens.Sporul de putere solicitat necesita realizarea unui bransament electric trifazat aerian alimentat de la stalpul SE 4 din apropiere, cu sustinere pe alt stalp SE 4 din LEA JT - Luncoiu de Jos, zona PTA nr. 49, realizat cu conductor 4x16 mmp, L=50 m, cu BMPT 32 A (FT-124-MAT) montat pe stalpul SE 4 aflat pe proprietatea utilizatorului. Pentru asigurarea teletransmisiei este necesara montarea unui concentrator.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</si>
  <si>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Bransament electric monofazat existentNu este cazulInlocuire contor existent cu contor monofazat bidirectional</t>
  </si>
  <si>
    <t>Bransament electric trifazat existentNu este cazul-Inlocuire contor existent cu contor trifazat bidirectional; -Inlocuire intreruptor existent cu un intreruptor automat de 40 A;</t>
  </si>
  <si>
    <t>.Este necesar executia unu bransament trifazat subteran in cablu j.t 3x35+25C in lungime totala de 40 m din care 36 m sapatura in trotuar asflatat si un BMPT- 80 A si masura semidirecta cu reductori de curent de 250/5 , la limita de propietate. Instalatia existenta se va desfiinta Se va monta prin grija operatorului de distributie un contor electronic trifazat, bidirectional, programat cu tarif de producator..</t>
  </si>
  <si>
    <t>jud. HUNEDOARA, loc. HUNEDOARA, Bulevardul Republicii, nr. PT102</t>
  </si>
  <si>
    <t>jud. TIMIS, loc. TOMNATIC, Strada Tomnatic, nr. 422</t>
  </si>
  <si>
    <t>jud. ARAD, loc. PILU, Strada PILU, nr. 118</t>
  </si>
  <si>
    <t>jud. ARAD, loc. VARFURILE, Strada Varfurile, nr. 61</t>
  </si>
  <si>
    <t>jud. ARAD, loc. ARAD, Strada Tabacovici Milan, nr. 82A</t>
  </si>
  <si>
    <t>PTZ 102</t>
  </si>
  <si>
    <t>PTA 10899 PIL BISERICA</t>
  </si>
  <si>
    <t>PTA 10268 VIRFURI</t>
  </si>
  <si>
    <t>PTA 3451 ARAD PRISLOP</t>
  </si>
  <si>
    <t>Bransament electric trifazat alimentat din firida de retea "Complex", zona PTA nr. 102, realizat cu cablu 4x16, L=6, cu BMPT 32 A montat pe zid.In vederea realizarii modificarilor tehnice cu spor putere solicitate, precum si transformarii locului de consum in loc de consum si producere bransamentul electric trifazat existent alimentat din firida de retea "Complex", zona PTA nr. 102, realizat cu cablu 4x16, L=6, cu BMPT 32 A montat pe zid. Programare contor existent in BMPT cu tarif de producator; pentru asigurarea teletransmisiei este necesara montarea unui concentrator-</t>
  </si>
  <si>
    <t>Bransament electric monofazat existent-.In vederea transformarii locului de consum in loc de consum si producere este necesara realizarea urmatoarelor lucrari: - Necesar inlocuire contor existent cu contor electronic monofazat bidirectional programat cu tarif de producator</t>
  </si>
  <si>
    <t>Din PTA 20/0.4kV, 160kVA, nr.10899, din LEA 0.4kV prin bransament trifazic cu BMPT si contor electronic trifazat bidirectional existent..In vederea asigurarii sporului de putere pe consum solicitat de beneficiar si transformarii locului de consum in loc de consum si producere este necesara realizarea urmatoarelor lucrari prin grija si pe cheltuiala operatorului de distributie: - programare contor bidirectional existent in BMPm cu tarif producator; - pentru asigurarea teletransmisiei este necesara montarea unui concentrator la PTA 10899.</t>
  </si>
  <si>
    <t>Din PTA 20/0.4kV, 160kVA, nr.10268, din LEA 0.4kV prin bransament trifazic si contor trifazat existent..In vederea transformarii locului de consum in loc de consum si producere este necesara realizarea urmatoarelor lucrari prin grija si pe cheltuiala operatorului de distributie: - montare BMPT-32A standardizat pe perete si racordarea sa la cablul de bransament existent; - montare in BMPt a unui contor electronic trifazat bidirectional, programat cu tarif de producator; - pentru asigurarea teletransmisiei este necesara montarea unui concentrator la PTA 10268.</t>
  </si>
  <si>
    <t>-.Din PTA 20/0.4kV, 250kVA, nr.3451, din LEA 0.4kV circuit str. Prislop/Tabacovici prin realizarea urmatoarelor lucrari: 1. Lucrari finantate de catre operatorul de distributie: - montare pe soclu, la limita de proprietate, a unui BMPt-32A standardizat; - montare in BMPt a unui contor electronic trifazat bidirectional; - pentru asigurarea teletransmisiei este necesara montarea unui concentrator la PTA 3451; 2. Lucrari de realizat in baza prevederilor Ord. ANRE 19/2022: - dezafectarea vechii cai de alimentare cu energie electrica si recuperarea contorului monofazat existent; - pozare cablu ACYABY 4x16mmp, in tub protectie, din LEA 0.4kV la noul BMPt, in lungime de cca. 18m (din care cca. 8m canalizatie zona nepavata respectiv drum neamenajat); 3. Lucrari de realizat prin grija si pe cheltuiala beneficiarului, in aval de punctul de delimitare: - realizare coloana jt la TG consumator; - realizare priza de pamant la BMPt, in conformitate cu normativele tehnice in vigoare</t>
  </si>
  <si>
    <t>jud. CARAS-SEVERIN, loc. RUSCA TEREGOVA, Strada RUSCA TEREGOVA, nr. FN</t>
  </si>
  <si>
    <t>A20 BARAJ P.RUSCA-ARMENIS RE</t>
  </si>
  <si>
    <t>-Conform lucrării: EEI-SS-714/2022-revizuit editia 2, elaborata de ELECTROECHIPAMENT INDUSTRIAL SRL si avizata de E-Distributie Banat SA cu documentul Aviz CTE nr.05/01/07.03.2022 , tinând seama de situaţia energetică din zonă precum şi de datele solicitate de utilizator  racordarea se va realiza prin intermediul unui punct de conexiune de 20 kV, compartimentat (compartiment de racordare, compartiment(e) utilizator) în clădire pusă la dispoziţie de utilizator, cu acţionare din interior şi cu acces separat direct din exterior pentru compartimentul de racordare, racordat in LEA 20 kV Poiana Rusca(derivatie Poiana Rusca Teregova st.85/64), alimentata din statia 110/20 kV Armenis. a)Lucrari pe tarif de racordare : -Demontare echipamente existente de pe stalpul nr.85/64 si montare STEPnv 24 kV, DRV OZn, suport cablu MT, CT exterior si Rp≤ 4Ω. -Demontare conductor OlAl intre stalpii terminali,85/64 respectiv 85/65 si celula de masura 20 kV de exterior pe o lungime de 12 m (trifilar). -Demontare celula de masura 20kV existenta. -LES 20 kV intre stalpii terminali 85/64 si PC 20 kV proiectat cu canalizare in lungime totala de 20 m, cu cablu de Al cu izolaţie din polietilenă reticulată (XLPE) de grosime redusă, conform DC4385 RO, 1x(3x185) mmp, montat în tub din polietilenă. -PC 20 kV proiectat in anvelopa de beton echipat cu: -o celula de linie motorizata 24 kV, 630A, 16 kA cu separator de sarcina in SF6 conf. DY803/416-LE ed. 2 -o celula de masura cu separator de sarcina in SF6 motorizat si grup de masura format din două transformatoare de tensiune 20/0,1 kV, clasa de precizie 0,5 şi două transformatoare de curent de 50/5A, clasa de precizie 0,2S, cordon de legatura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-echiparea stalpului 85/65 al LEA 20kV SPEEH Hidroelectrica SA cu STEPnv 24 kV in montaj vertical, DRV oZn,CT exterior conform si Rp≤ 4Ω, pentru jonctiunea LEA-LES; -LES 20 kV intre stalpul 85/65 si PC 20 kV proiectat cu canalizare in lungime totala de 1x20 m, cu cablu de Al cu izolaţie din polietilenă reticulată (XLPE) de grosime redusă 1x(3x185) mmp, montat în tub din polietilenă.-</t>
  </si>
  <si>
    <t>jud. CARAS-SEVERIN, loc. DOMAN, Strada loc Doman, nr. 61(103)</t>
  </si>
  <si>
    <t>jud. TIMIS, loc. TOMNATIC, Strada TOMNATIC, nr. 704</t>
  </si>
  <si>
    <t>jud. ARAD, loc. VLADIMIRESCU, Strada CASSIA, nr. 16</t>
  </si>
  <si>
    <t>jud. TIMIS, loc. GIROC, Strada DUNAREA, nr. 7D</t>
  </si>
  <si>
    <t>jud. TIMIS, loc. TOMNATIC, Strada TOMNATIC, nr. 972</t>
  </si>
  <si>
    <t>jud. ARAD, loc. GURAHONT, Strada Montana, nr. 5</t>
  </si>
  <si>
    <t>jud. ARAD, loc. SATU MARE, Strada SATU-MARE, nr. 410</t>
  </si>
  <si>
    <t>jud. TIMIS, loc. TIMISOARA, Strada Calea Aradului, nr. 64</t>
  </si>
  <si>
    <t>4412 DOMAN ALIMENTARA</t>
  </si>
  <si>
    <t>Exista bransament electric monofazat subteran, realizat cu cablu JT AL 2x16 mmp in lungime de 30 metri din care 10m coborare stalp si 20m pozat in sapatura pamant pe domeniul public, racordat din stalpul nr.8/7 de tip SC10002 de pe circuitul LEA JT (TYIR 3x70+54,6N) aferent PTA 4412, 20/0,4kV, 160KVA, si BMPM montat pe soclu de beton, la limita de proprietate, pe domeniul public, echipat cu disjunctor bipolar de 32A si contor monofazat SMART METER bidirectional, conform CER RO005E541508037/2 din 13/09/2021.-Se va realiza un nou bransament electric trifazat subteran, realizat cu cablu electric JT 3x25+16C cf. DC 4126RO, matricola 330567, in lungime de 30 metri din care 10m coborare stalp si 20m pozat in sapatura pamant pe domeniul public, racordat din stalpul nr.8/7 de tip SC10002 de pe circuitul LEA JT aferent PTA 4412, 20/0,4kV, 160KVA. Prin grija si cheltuiala E-Distributie Banat se va monta pe soclu de beton, in dreapta portii de acces, la limita de proprietate, pe domeniul public, un BMPT din PAFS (cf. FT 133_MAT) si echipat cf. FT 124_MAT, cu intrerupator tetrapolar fix 40A si contor trifazat electronic Smart Meter bidirectional. Dupa racordarea bransamentului nou proiectat la reteaua electrica, se vor demonta bransamentul monofazat si BMPM existent, iar contorul monofazat Smart Meter bidirectional existent se va preda Operatorului de Retea.</t>
  </si>
  <si>
    <t>PTA2113 COMUNA TOMNATIC</t>
  </si>
  <si>
    <t>Bransament electric trifazat existentNecesar executarea unui bransament electric trifazat subteran,alimentat prin circuit LEA JT din postul de transformare PTA 2113 - 160kVA ,bransamentul se va realiza cu cablu Al 3x25+16C mmp in lungime de 15 m (din care 10 m pe stalp ,1 m in BMPT, si 3m sapatura in zona pavata,si 1 m pozat pe casa) si montarea unui contor electric trifazat bidirectional intr-un BMPT – 63 A .nu este cazul</t>
  </si>
  <si>
    <t>Din PTB 20/0.4kV, 630kVA, nr.3644, din LES 0.4kV, din firida existenta prin bransament trifazic subteran cu BMPT-32A si contor electronic trifazat bidirectional existent, loc de consum si producere existent, conform ATR 05800383 / 06.05.2020 si CER RO005E522335003/2 din data de 16.10.2020..In vederea asigurarii sporului de putere solicitat de beneficiar este necesara realizarea urmatoarelor lucrari: 1. - lucrari de realizat in baza tarifului de racordare, conform prevederilor Ord. ANRE 59/2013 cu modificarile si completarile ulterioare: - demontare BMPT-32A si recuperare contor trifazat bidirectional; 2. - lucrari executat prin grija si pe cheltuiala operatorului de distributie: - montare BMPT-63A standardizat pe soclu, in locul celui existent si racordarea sa la cablu de bransament; - montare in noul BMPT a contorului trifazat bidirectional existent; 3. - lucrari de realizat prin grija si pe cheltuiala beneficiarului: - priza de pamant a BMPT; - refacere coloana jt intre BMPT si TG consumator</t>
  </si>
  <si>
    <t>T 22328</t>
  </si>
  <si>
    <t>Bransament electric trifazat existentNu este cazulBransament electric subteran trifazat 3x25+16C in lungime de 41 m, 10 m pe stalp, 7 m subtraversare, 24 m zona verde, BMPT de 63 A. Necesar inlocuire contor existent cu un contor trifazat bidirectional.</t>
  </si>
  <si>
    <t>PTA2065 MOARA TOMNATIC</t>
  </si>
  <si>
    <t>Bransament electric trifazat existentNecesar executarea unui bransament electric trifazat subteran,alimentat prin circuit LEA JT din postul de transformare PTA 2065 – 250 kVA ,bransamentul se va realiza cu cablu Al 3x25+16C mmp in lungime de 20 m (din care 10 m pe stalp ,1 m in BMPT, 5m sapatura in spatiu verde si 4 m sapatura in asfalt) si montarea unui contor electric trifazat bidirectional intr-un BMPT – 63 Anu este cazul</t>
  </si>
  <si>
    <t>T 11783</t>
  </si>
  <si>
    <t>Bransament electric trifazat existent - In postul de transformare T11783-20/0,4kV-630KVA, este realizata o legatura electrica proiectata intre bornele transformatorului si tabloul JT cu cablu unipolar de Cu cu sectiunea de 150 mmp (cf.DC4141RO), lungime (4x10)m; - 1 buc. tablou JT cu doua iesiri (cf. DY 3009RO) echipat cu intrerupator tetrapolar automat JT, 350A (cf.DY 3101/7RO) – 1 buc. si placa de inchidere pentru tablou JT in absenta intrerupatorului (cf. DY3003RO) – 1buc.; - legatura electrica intre intrerupatorul tetrapolar automat JT, 350A din postul de transformare (PT) proiectat si cutia de exterior cu ansamblu de masura proiectata se va realiza cu cablu tetrapolar cu elice vizibila cu conductoare Al3x240+150Nmmp, izolate cu cauciuc sub manta de PVC (cf.DC4146RO), lungime 198m (din care 33m subraversare prin foraj drum asfaltat, 15m parcare betonata, 10m in postul de transformare, 1m in cutia de exterior cu ansamblu de masura, restul in zona verde, protejat in tub (cf.DS 4237RO) petoata lungimea), prevazut in PT cu adaptori pentru scurtcircuitoare; - cutie de exterior din rasina sintetica pentru distributie jt (cf. DS 4558RO) cu ansamblu de masura (cf.DMI 031055RO), 1 buc., pe soclu/picior, la limita de proprietate; - cutia (cf. DS 4558RO) este echipata cu separator jt si intrerupator automat tripolar jt, In=350A si grup de masura format din ansamblu de transformatoare de curent 3xTC 300/5A (cf. DMI 031006RO) si contor electronic trifazat de energie electrica 5(20)A, prevazut cu adaptori pentru scurtcircuitoare; - cutia de exterior cu ansamblu de masura este legata la o priza de pamant de potential maxim 4 ohmi, realizata prin grija beneficiarului;Nu este cazulInlocuire contor existent cu contor trifazat bidirectional.</t>
  </si>
  <si>
    <t>PTB 10368 LICEU GURAHONT</t>
  </si>
  <si>
    <t>Din PTB 20/0.4kV, 160kVA, nr.10368, din LEA 0.4kV prin bransament trifazic subteran cu BMPT-63A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10368.</t>
  </si>
  <si>
    <t>PTA 3777 SATU MARE SOC AGRICOLA</t>
  </si>
  <si>
    <t>-In vederea asigurarii sporului de putere la locul de consum, precum si transformarii locului de consum in loc de consum si producere este necesara realizarea urmatoarelor lucrari: 1.- lucrari finantate prin grija si pe cheltuiala operatorului de distributie: - montare pe soclu, langa stalpul PTA nr.3777, a unui BMPTi-100A conform FT-133MAT, echipat cu 3xTC=250/5A clasa de precizie 0.5S; - realizare grup masura energie electrica prin montarea in BMPTi a unui contor electronic trifazat bidirectional, programat cu tarif producator, in montaj semidirect 3xTC=250/5A; - montare concentrator la PTA 3777; 2.- lucrari finantate conform prevederilor Ord. ANRE 59/2013 cu modificarile si completarile ulterioare: - demontarea contorului trifazat in montaj direct, existent in CD a PTA 3777; - realizare coloana jt folosind cablu Al 3x95+50N, conform DC 4146RO, pozat in tub protectie, din CD a PTA la BMPTi proiectat; 3.- lucrari de realizat prin grija si pe cheltuiala beneficiarului: - priza de pamant a BMPTi; - coloana jt intre BMPTi si TG beneficiar.</t>
  </si>
  <si>
    <t>DUMBRAVITA 110/20/10 KV</t>
  </si>
  <si>
    <t>Conf. CER RO005E512869498/1 din 22.09.2015 utilizatorul SC SELGROS CASH&amp; CARRY SRL este alimentat din T 51731, racordat la LES 20 kV Dumbravita, alimentat din Statia 110/20 kV DUMBRAVITA si are o putere aprobata: ,,(kVA),,(kW),, Puterea maxima simultana ce poate fi absorbita,,867,391 ,,798,, a) punctul de racordare este stabilit la nivelul de tensiune 20 kV, la LES 20 kV Dumbravita (capacitatile energetice, proprietate a operatorului de retea, la care este racordat utilizatorul); b) instalatia de racordare: RO005E512869498/1 din 22.09.2015 elaborat de SC ENEL DISTRIBUTIE Banat SA si consta intr-un punct de conexiune 20 kV (T51731) cu doua compartimente (de racordare si utilizator), inseriat in LES 20 kV Dumbravita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 kV, la/in/pe Celula de masura conform CER RO005E512869498/1 din 22.09.2015 -PT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2xTC 50/5A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retea)Nu este cazulTinand seama de situatia energetice existenta si de solicitarea utilizatorului SC SELGROS CASH&amp; CARRY SRL, pentru sunt necesare a fi realizate urmatoarele, pe tarif de racordare: - inlocuire contorul existent in T51731 cu un dublu sens bidirectional, clasa de exactitate 0,5S pentru energia activa si energia reactiva – montaj indirect, curba de sarcina, interfata RS 232, alimentare auxiliara si alimentator extern; Contorul pentru decontare va fi finantat de catre E-Distributie Banat. -,,punctul de racordare: la nivel de 20 kV la T51731 -,,punctul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t>
  </si>
  <si>
    <t>jud. TIMIS, loc. SANANDREI, Strada Sfantul Andrei, nr. 46</t>
  </si>
  <si>
    <t>jud. CARAS-SEVERIN, loc. RESITA, Strada CASTANILOR, nr. 38</t>
  </si>
  <si>
    <t>jud. TIMIS, loc. TIMISOARA, Strada Miron Ion, martir, nr. 19</t>
  </si>
  <si>
    <t>jud. ARAD, loc. INEU, Strada Avram Iancu, nr. 72</t>
  </si>
  <si>
    <t>jud. TIMIS, loc. GIROC, Strada GIROC, nr. FN</t>
  </si>
  <si>
    <t>jud. TIMIS, loc. GIROC, Strada NARCISEI, nr. 62, ap. 2</t>
  </si>
  <si>
    <t>jud. CARAS-SEVERIN, loc. MARU, Strada MARU, nr. 193</t>
  </si>
  <si>
    <t>jud. TIMIS, loc. SANMIHAIU GERMAN, Strada SINMIHAIU GERMAN, nr. 259/F</t>
  </si>
  <si>
    <t>TC4006 SCOALA DE BETON</t>
  </si>
  <si>
    <t>T 21722</t>
  </si>
  <si>
    <t>PTA 10089 INEU</t>
  </si>
  <si>
    <t>PTAB 22341</t>
  </si>
  <si>
    <t>6140 MARU</t>
  </si>
  <si>
    <t>PTA 12372 COM II/S.GERMAN</t>
  </si>
  <si>
    <t>Bransament electric trifazat existent.Necesar inlocuire contor existent cu contor trifazat bidirectional, prin grija si cheltuiala operatorului de distributie.</t>
  </si>
  <si>
    <t>Exista bransament electric trifazat aerian, realizat cu cablu AL 4x16 mmp in lungime de 4 metri, racordat din circuitul LEA JT (TYIR 3x50+50) aferent PTZ 4006 - 20/0,4kV-250 kVA si BMPT cu disjunctor 25A, montat pe fatada cladirii, conform CER RO005E541536803/1 din 12/06/2014.-In vederea transformarii locului de consum in loc de consum si producere, respectiv asigurarii sporului de putere pe consum, solicitat de beneficiar, este necesara realizarea urmatoarelor lucrari: Se va inlocui disjunctorul existent in BMPT cu un disjunctor tetrapolar fix 40A Prin grija si cheltuiala E-Distributie Banat se va inlocui contorul existent cu un contor trifazat electronic Smart Meter bidirectional. Prin grija beneficiarului se va realiza o priza de punere la pamant cu valoare maxima 4 ohmi, la care se va conecta BMPT existent.</t>
  </si>
  <si>
    <t>Bransament electric trifazat existentNu este cazulNecesar programare contor existent electronic trifazat bidirectional . Instalatia corespunde dpdv tehnic pentru puterea ceruta.</t>
  </si>
  <si>
    <t>Din PTA 20/0.4kV, 250kVA, nr.10089, din LEA 0.4kV prin bransament trifazic aerian cu BMPT-32A si contor electronic trifazat bidirectional existent, lucrari realizate conform ATR 9418583 / 16.02.2022..In vederea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10089.</t>
  </si>
  <si>
    <t>Bransament electric trifazat existentNu este cazulInlocuire contor existent cu contor trifazat</t>
  </si>
  <si>
    <t>Bransament electric monofazat existentNu este cazulInlocuire contor existent cu contor electronic monofazat bidirectional programat cu tarif de producator</t>
  </si>
  <si>
    <t>Bransament electric monofazat existent.In vederea transformarii locului de consum in loc de consum si producere este necesara realizarea urmatoarelor lucrari prin grija si pe cheltuiala operatorului de distributie: inlocuire contor existent cu contor monofazat bidirectional</t>
  </si>
  <si>
    <t>Bransament electric trifazat existent.Inlocuire bransament existent cu bransament nou Al 3x150+35 mmp in lungime de 20 m (8m pe stalp si 12 m trotuar asfalt) pana la un ansamblu de masura semidirect unificat Necesar inlocuire contor existent cu un contor trifazat bidirectional.</t>
  </si>
  <si>
    <t>Bransament electric trifazat existentnu este cazulNecesar inlocuire contor existent cu contor trifazat bidirectional</t>
  </si>
  <si>
    <t>jud. TIMIS, loc. TIMISOARA, Calea Aradului, nr. 85A</t>
  </si>
  <si>
    <t>jud. TIMIS, loc. TIMISOARA, Strada ALBINELOR, nr. 56</t>
  </si>
  <si>
    <t>jud. TIMIS, loc. GIROC, Strada SEMENIC, nr. 57A3, bl. cad.406416-C1</t>
  </si>
  <si>
    <t>jud. ARAD, loc. ARAD, Strada Nasaud, nr. 7</t>
  </si>
  <si>
    <t>jud. ARAD, loc. VLADIMIRESCU, Strada Revolutiei, nr. 4</t>
  </si>
  <si>
    <t>jud. HUNEDOARA, loc. PETRILA, Strada JIET, nr. 160/1, bl. -, sc. -, et. -, ap. -</t>
  </si>
  <si>
    <t>jud. HUNEDOARA, loc. PETROSANI, Strada OLTULUI, nr. 8</t>
  </si>
  <si>
    <t>jud. ARAD, loc. ARAD, Strada Calvin Ioan, nr. 30</t>
  </si>
  <si>
    <t>jud. ARAD, loc. ARAD, Bulevardul Revolutiei, nr. 60, ap. 7</t>
  </si>
  <si>
    <t>jud. ARAD, loc. SAGU, Strada SAGU, nr. 874</t>
  </si>
  <si>
    <t>jud. HUNEDOARA, loc. ALMASU SEC, Strada ALMASU SEC, nr. 200</t>
  </si>
  <si>
    <t>jud. TIMIS, loc. GHIRODA, Strada CARAIMAN, nr. 4</t>
  </si>
  <si>
    <t>jud. TIMIS, loc. TIMISOARA, Strada MIRCEA CEL BATRAN, nr. 24, bl. -, sc. -, et. -, ap. -</t>
  </si>
  <si>
    <t>jud. ARAD, loc. VARSAND, Strada VARSAND, nr. 155</t>
  </si>
  <si>
    <t>jud. TIMIS, loc. TIMISOARA, Strada CETATEA ALBA, nr. 7A, et. 0721740101</t>
  </si>
  <si>
    <t>jud. ARAD, loc. INEU, Strada Mihai Eminescu, nr. 36</t>
  </si>
  <si>
    <t>T 11745</t>
  </si>
  <si>
    <t>PTB 3239 ARAD INDEPENDENTEI-NASAUD</t>
  </si>
  <si>
    <t>PT AMV 145 PETROSANI</t>
  </si>
  <si>
    <t>PTZ 49 PETROSANI</t>
  </si>
  <si>
    <t>PTZ 3095 ARAD TRANSILVANIEI TC</t>
  </si>
  <si>
    <t>PTZ 3004 ARAD REVOLUTIEI AXA</t>
  </si>
  <si>
    <t>PTA 3871 SAG CARTIER NOU</t>
  </si>
  <si>
    <t>PTA 1127 ALMASU SEC D-C</t>
  </si>
  <si>
    <t>PTA 12367 GHIRODA</t>
  </si>
  <si>
    <t>T 21741</t>
  </si>
  <si>
    <t>PTZ 10870 CHISINEU CRIS BLOC D.5 PRIMAVE</t>
  </si>
  <si>
    <t>T 1719</t>
  </si>
  <si>
    <t>PTB 9414 INEU TC</t>
  </si>
  <si>
    <t>Bransament electric trifazat existentNu este cazulNecesara inlocuire siguranta de 32 A cu siguranta de 63 A . Necesar inlocuire contor existent cu un contor trifazat bidirectional.</t>
  </si>
  <si>
    <t>Bransament electric monofazat existent conform certificat de racordare nr  RO005E513202210 / 1 din 12/06/2014Nu este cazulIn vederea transformarii locului de consum in loc de consum si producere este necesara realizarea urmatoarelor lucrari prin grija si pe cheltuiala operatorului de distributie: inlocuire contor existent cu contor electronic monofazat bidirectional programat cu tarif de producator</t>
  </si>
  <si>
    <t>-Din PT 20/0.4kV, 250kVA, nr.3239,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in montaj direct; - montare concentrator la PT 3239; 2.- lucrari finantate conform prevederilor Ord. ANRE 59/2013 cu modificarile si completarile ulterioare: - demontarea vechii cai de alimentare cu energie electrica si recuperarea contorului monofazat; - pozare cablu Al 3x25+16C, conform DC 4126RO, in tub protectie, din LEA 0.4kV la BMPT, in lungime totala de cca. 24m, din care cca. 4m canalizatie zona nepavata, cca. 2m zona pavata, respectiv cca. 6m subtraversare carosabil; 3. lucrari de realizat prin grija si pe cheltuiala beneficiarului: - priza de pamant a BMPT; - coloana jt intre BMPT si TG beneficiar.</t>
  </si>
  <si>
    <t>-Din PT 20/0.4kV, 250kVA, nr.3504, din CD a PTA prin realizarea urmatoarelor lucrari: 1.-lucrari finantate prin grija si pe cheltuiala operatorului de distributie: - montare pe soclu, la limita de proprietate beneficiar, a unui BMPTi-80A, conform FT-133MAT, echipat cu 3xTC=250/5A clasa precizie 0.5S; - realizare grup masura energie electrica prin montarea in BMPTi a unui contor electronic trifazat bidirectional, programat cu tarif producator, in montaj semidirect 3xTC=250/5A; -montare concentrator la PT 3504; 2.- lucrari finantate conform prevederilor Ord. ANRE 59/2013 cu modificarile si completarile ulterioare: - dezafectarea vechii cai de alimentare cu energie electrica si recuperarea contorului trifazat in montaj direct; - pozare cablu Al 3x25+16C, conform DC 4126RO, in tub protectie, din CD a PTA 3504 la BMPTi, in lungime de cca. 80m, din care cca. 70m canalizatie zona pavata, respectiv cca. 5m zona nepavata; 3. lucrari de realizat prin grija si pe cheltuiala beneficiarului: - priza de pamant a BMPTi; - coloana jt intre BMPTi si TG consumator.</t>
  </si>
  <si>
    <t>Bransament electric trifazat alimentat din firida de retea 0,4 kV existenta pe exteriorul cladirii PTAB nr.145 Petrosani, cu contor AMR trifazat în montaj semidirect.Programare contor existent cu tarif de producator; pentru asigurarea teletransmisiei este necesara montarea unui concentrator-</t>
  </si>
  <si>
    <t>Bransament electric trifazat alimentat din TDRI 0,4 kV aferent PTZ nr. 49 Petrosani (circuit Visa 1), realizat cu cablu tetrapolar 3x240+95C mmp, L=5 m, cu BMPTi 400 A montat pozat aparent pe exteriorul PTZ.Programare contor existent in BMPTi cu tarif de producator; pentru asigurarea teletransmisiei este necesara montarea unui concentrator.-</t>
  </si>
  <si>
    <t>Din PTZ 20/0.4kV, 400kVA, nr.3095, din LEA 0.4kV prin bransament trifazic aerian cu BMPT si contor electronic trifazat bidirectional existent.In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t>
  </si>
  <si>
    <t>-Din PTZ 20/0.4kV, 630kVA, nr.3004, din FDCP existent Bd. Revolutiei 60, prin realizarea urmatoarelor lucrari: 1.-lucrari finantate prin grija si pe cheltuiala operatorului de distributie: - montare pe perete, langa FDCP existent,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prin demontarea contorului monofazat existent in FDCP, pe pozitia corespunzatoare ap.7; - realizare coloana jt folosind cablu Al 3x25+16C, conform DC 4126RO, din FDCP existent la BMPT, in lungime de cca. 3m; 3. lucrari de realizat prin grija si pe cheltuiala beneficiarului: - priza de pamant a BMPT; - coloana jt intre BMPT si TG.</t>
  </si>
  <si>
    <t>Din PTA 20/0.4kV, 160kVA, nr.3871, din LEA 0.4kV prin bransament trifazic subteran cu BMPT si contor electronic trifazat bidirectional programat cu tarif producator, loc de consum si producere existent, conform ATR 5774206 / 29.04.2020..Instalatia de racordare existenta este capabila sa preia sporul de putere solicitat de beneficiar, nefiind necesare lucrari in amonte de punctul de delimitare.</t>
  </si>
  <si>
    <t>Bransament electric trifazat aerian alimentat din LEA JT - Almasu Sec, zona PTA nr. 1127, cu BMPT 32 A montat pe stalp.Programare contor existent in BMPT cu tarif de producator; pentru asigurarea teletransmisiei este necesara montarea unui concentrator-</t>
  </si>
  <si>
    <t>-In vederea asigurarii sporului de putere la locul de consum solicitat, precum si transformarii locului de consum in loc de consum si producere este necesara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pozare cablu Al 4x16mmp, conform DC 4183RO, in tub protectie, din LEA 0.4kV la BMPT, in lungime de cca. 28m, din care cca. 5m coborare perete; - dezafectarea vechii cai de alimentare cu energie electrica si recuperarea contorului monofazat existent; 3. lucrari de realizat prin grija si pe cheltuiala beneficiarului: - priza de pamant a BMPT; - coloana jt intre BMPT si TG consumator.</t>
  </si>
  <si>
    <t>Din PTB 20/0.4kV nr.9414, din LEA 0.4kV prin bransament trifazic cu BMPT-32A si contor electronic trifazat bidirectional existent pe stalpul LEA 0.4kV, loc de consum si producere existent, conform ATR 09203350 / 18.09.2019..Necesar realizarea urmatoarelor lucrari: 1.- lucrari finantate conform prevederilor Ord. ANRE 59/2013 cu modificarile si completarile ulterioare: - demontare BMPT-32A existent si recuperarea contorului bidirectional; 2.- lucrari finantate prin grija si pe cheltuiala operatorului de distributie: - montare BMPT-63A standardizat pe stalpul retelei jt, in locul celui existent si racordarea sa la cablul de bransament; - realizare grup masura energie electrica prin montarea in BMPT a contorului electronic trifazat bidirectional existent; 3.- lucrari de realizat prin grija si pe cheltuiala beneficiarului, daca e cazul: - priza de pamant a BMPT; - refacere coloana jt intre BMPT si TG beneficiar</t>
  </si>
  <si>
    <t>jud. ARAD, loc. FELNAC, Strada FELNAC, nr. 1024</t>
  </si>
  <si>
    <t>jud. TIMIS, loc. TIMISOARA, Strada MARTIR CONSTANTIN VILCEANU, nr. 1, ap. 1</t>
  </si>
  <si>
    <t>jud. TIMIS, loc. DUMBRAVITA, Strada Intravilan, nr. FN</t>
  </si>
  <si>
    <t>jud. TIMIS, loc. SANMIHAIU ROMAN, Strada SINMIHAIU ROMAN, nr. 431F</t>
  </si>
  <si>
    <t>jud. ARAD, loc. SEDERHAT, Strada SEDERHAT, nr. FN</t>
  </si>
  <si>
    <t>jud. CARAS-SEVERIN, loc. ORAVITA, Strada MITROPOLIT ANDREI SAGUNA, nr. 102</t>
  </si>
  <si>
    <t>PTA 3898 FELNAC AGROMEC</t>
  </si>
  <si>
    <t>T 52022</t>
  </si>
  <si>
    <t>T 51716</t>
  </si>
  <si>
    <t>T 2475 SANMIHAIUL ROMAN BALTA</t>
  </si>
  <si>
    <t>A20 BUJAC-PECICA AR</t>
  </si>
  <si>
    <t>9075 ORAVITA</t>
  </si>
  <si>
    <t>Din PTA 20/0.4kV, 160kVA, nr.3898, din CD a PTA prin coloana la BMPT cu contor electronic trifazat in montaj direct, existent pe stalpul PTA, lucrari realizate conform ATR 38568079 / 29.10.2012..In vederea transformarii locului de consum in loc de consum si producere este necesara realizarea urmatoarelor lucrari: 1. Lucrari de realizat in baza tarifului de racordare platit de beneficiar catre E-Distributie Banat SA: - demontare BMPT existent pe stalpul PTA, precum si recuperarea contorului trifazat, in montaj direct; - montare pe stalpul PTA a unui BMPTi-100A/3P/C, echipat cu 3xTC=100/5A si racordarea sa la coloana existenta. 2. Lucrari de realizat prin grija si pe cheltuiala operatorului de distributie: - montare in noul BMPTi a unui contor electronic trifazat bidirectional, programat cu tarif de producator, in montaj semidirect 3xTC=100/5A; - pentru asigurarea teletransmisiei este necesara montarea unui concentrator la PTA 3898; 3.Lucrari de realizat prin grija si pe cheltuiala beneficiarului: - realizare priza de pamant la BMPt, in conformitate cu normativele tehnice in vigoare; - refacere legatura electrica la TG consumator.</t>
  </si>
  <si>
    <t>Bransament electric trifazat existentNu este cazulNecesar inlocuire siguranta existenta cu un siguranta automat 40 A Necesar inlocuire contor existent cu un contor trifazat bidirectional.</t>
  </si>
  <si>
    <t>Din LEA 20kV Pecica-Bujac prin racord 20kV la PTA 20/0.4kV, 25kVA, nr.4255 (proprietate terti)..In vederea asigurarii sporului de putere solicitat de beneficiar, precum si transformarii locului de consum in loc de consum si producere este necesara realizarea urmatoarelor lucrari prin grija si pe cheltuiala operatorului de distributie: - inlocuire contor existent in CD a PTA cu un contor electronic trifazat bidirectional, programat cu tarif producator; - pentru asigurarea teletransmisiei este necesara montarea unui concentrator.</t>
  </si>
  <si>
    <t>Exista bransament electric trifazat aerian, realizat cu cablu AL 4x16 mmp, racordat din circuitul LEA JT aferent PTZ 9075 - 20/0,4kV-400 kVA si BMPT cu disjunctor tetrapolar 32A, montat pe fatada cladirii, conform CER RO005E540706430 / 1 din 12/06/2014-Prin grija si cheltuiala E-Distributie Banat se va inlocui contorul existent in BMPT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</si>
  <si>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Iunie 2022</t>
  </si>
  <si>
    <t>2022-06-21</t>
  </si>
  <si>
    <t>2022-06-22</t>
  </si>
  <si>
    <t>2022-06-27</t>
  </si>
  <si>
    <t>jud. ARAD, loc. CHISINEU-CRIS, Strada RAZBOIENI, nr. 15</t>
  </si>
  <si>
    <t>PTA 10807 CRIS STR. CUZA VODA</t>
  </si>
  <si>
    <t xml:space="preserve">Din PTA 20/0.4kV, 250kVA, nr.10807, din LEA 0.4kV prin bransament trifazic subteran cu BMPT si contor electronic trifazat bidirectional existent. In vederea asigurarii sporului de putere la locul de consum, soliciatt de catre beneficiar, precum si 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
</t>
  </si>
  <si>
    <t>2022-06-15</t>
  </si>
  <si>
    <t>2023-06-15</t>
  </si>
  <si>
    <t>jud. ARAD, loc. FANTANELE, Strada FINTINELE, nr. 74</t>
  </si>
  <si>
    <t>jud. TIMIS, loc. DUMBRAVITA, Strada FERVENTIA, nr. 86</t>
  </si>
  <si>
    <t>jud. ARAD, loc. SANTANA, Strada GHIOCEILOR, nr. 82</t>
  </si>
  <si>
    <t>jud. ARAD, loc. ARAD, Calea Radnei, nr. 175</t>
  </si>
  <si>
    <t>jud. ARAD, loc. CHISINEU-CRIS, Strada RAZBOIENI, nr. 1/A</t>
  </si>
  <si>
    <t>jud. TIMIS, loc. TIMISOARA, Strada SALCAMILOR, nr. 42</t>
  </si>
  <si>
    <t>jud. TIMIS, loc. VALCANI, Strada VALCANI, nr. 547</t>
  </si>
  <si>
    <t>jud. ARAD, loc. ZADARENI, Strada ZADARENI, nr. 101</t>
  </si>
  <si>
    <t>jud. ARAD, loc. TARNOVA, Strada Tarnova, nr. 10</t>
  </si>
  <si>
    <t>jud. ARAD, loc. VLADIMIRESCU, Strada VICTORIA, nr. 13</t>
  </si>
  <si>
    <t>jud. ARAD, loc. VLADIMIRESCU, Strada Berlin, nr. 40</t>
  </si>
  <si>
    <t>jud. TIMIS, loc. BENCECU DE SUS, Strada BENCECU DE SUS, nr. 218</t>
  </si>
  <si>
    <t>jud. TIMIS, loc. SANNICOLAU MARE, Strada Crisan, nr. 31, ap. 0</t>
  </si>
  <si>
    <t>jud. TIMIS, loc. MOSNITA VECHE, Strada MOSNITA VECHE, nr. 1148</t>
  </si>
  <si>
    <t>jud. ARAD, loc. CHISINEU-CRIS, Strada INFRATIRII, nr. 102</t>
  </si>
  <si>
    <t>jud. ARAD, loc. ADEA, Strada ADEA, nr. 315, ap. .</t>
  </si>
  <si>
    <t>jud. ARAD, loc. CHISINEU-CRIS, Strada RAZBOIENI, nr. 12</t>
  </si>
  <si>
    <t>jud. ARAD, loc. ARAD, Strada Cibinului, nr. 6</t>
  </si>
  <si>
    <t>jud. ARAD, loc. ARAD, Strada Poetului, nr. 66</t>
  </si>
  <si>
    <t>jud. HUNEDOARA, loc. PETROSANI, Strada LIVEZENI, nr. 36</t>
  </si>
  <si>
    <t>jud. ARAD, loc. ARAD, Strada Daraban Nicolae, maior, nr. 5</t>
  </si>
  <si>
    <t>jud. HUNEDOARA, loc. DEVA, Strada OITUZ, nr. 13</t>
  </si>
  <si>
    <t>jud. ARAD, loc. ARAD, Strada Clujului, nr. 180</t>
  </si>
  <si>
    <t>jud. HUNEDOARA, loc. PETROS, Strada PETROS, nr. FN</t>
  </si>
  <si>
    <t>jud. HUNEDOARA, loc. RUSI, Strada RUSI, nr. 53</t>
  </si>
  <si>
    <t>jud. ARAD, loc. LIVADA, Strada Livada, nr. FN</t>
  </si>
  <si>
    <t>jud. TIMIS, loc. TIMISOARA, Strada ENDRE ADY, nr. 7, ap. 3</t>
  </si>
  <si>
    <t>10222219</t>
  </si>
  <si>
    <t>10240120</t>
  </si>
  <si>
    <t>10142425</t>
  </si>
  <si>
    <t>10087735</t>
  </si>
  <si>
    <t>10099072</t>
  </si>
  <si>
    <t>10100041</t>
  </si>
  <si>
    <t>10107067</t>
  </si>
  <si>
    <t>10077859</t>
  </si>
  <si>
    <t>10078267</t>
  </si>
  <si>
    <t>10015072</t>
  </si>
  <si>
    <t>10031277</t>
  </si>
  <si>
    <t>09967297</t>
  </si>
  <si>
    <t>09828381</t>
  </si>
  <si>
    <t>09347431</t>
  </si>
  <si>
    <t>09181178</t>
  </si>
  <si>
    <t>08678190</t>
  </si>
  <si>
    <t>10206172</t>
  </si>
  <si>
    <t>10084348</t>
  </si>
  <si>
    <t>10099860</t>
  </si>
  <si>
    <t>10100070</t>
  </si>
  <si>
    <t>10104183</t>
  </si>
  <si>
    <t>10114280</t>
  </si>
  <si>
    <t>10055212</t>
  </si>
  <si>
    <t>10064156</t>
  </si>
  <si>
    <t>10060500</t>
  </si>
  <si>
    <t>10061891</t>
  </si>
  <si>
    <t>10076150</t>
  </si>
  <si>
    <t>10018061</t>
  </si>
  <si>
    <t>09870814</t>
  </si>
  <si>
    <t>2022-05-31</t>
  </si>
  <si>
    <t>2022-06-30</t>
  </si>
  <si>
    <t>2022-06-23</t>
  </si>
  <si>
    <t>2022-06-17</t>
  </si>
  <si>
    <t>2022-06-03</t>
  </si>
  <si>
    <t>2022-06-19</t>
  </si>
  <si>
    <t>2022-06-28</t>
  </si>
  <si>
    <t>2022-06-02</t>
  </si>
  <si>
    <t>2022-06-07</t>
  </si>
  <si>
    <t>2022-06-16</t>
  </si>
  <si>
    <t>2022-03-24</t>
  </si>
  <si>
    <t>2021-11-03</t>
  </si>
  <si>
    <t>2022-06-24</t>
  </si>
  <si>
    <t>2022-06-05</t>
  </si>
  <si>
    <t>2022-06-08</t>
  </si>
  <si>
    <t>2022-06-06</t>
  </si>
  <si>
    <t>2023-06-30</t>
  </si>
  <si>
    <t>2023-06-23</t>
  </si>
  <si>
    <t>2023-06-17</t>
  </si>
  <si>
    <t>2023-06-03</t>
  </si>
  <si>
    <t>2023-06-19</t>
  </si>
  <si>
    <t>2023-06-28</t>
  </si>
  <si>
    <t>2023-06-02</t>
  </si>
  <si>
    <t>2023-06-07</t>
  </si>
  <si>
    <t>2023-06-16</t>
  </si>
  <si>
    <t>2023-03-24</t>
  </si>
  <si>
    <t>2022-11-03</t>
  </si>
  <si>
    <t>2023-06-24</t>
  </si>
  <si>
    <t>2023-06-05</t>
  </si>
  <si>
    <t>2023-06-22</t>
  </si>
  <si>
    <t>2023-06-08</t>
  </si>
  <si>
    <t>2023-06-06</t>
  </si>
  <si>
    <t>2023-05-31</t>
  </si>
  <si>
    <t>2022-06-04</t>
  </si>
  <si>
    <t>2022-06-29</t>
  </si>
  <si>
    <t>2022-06-18</t>
  </si>
  <si>
    <t>2022-06-10</t>
  </si>
  <si>
    <t>2022-06-13</t>
  </si>
  <si>
    <t>20</t>
  </si>
  <si>
    <t>PTA 3827 FANTANELE COM 1</t>
  </si>
  <si>
    <t>PTA 11027 STR.ZARANDULUI SANTANA</t>
  </si>
  <si>
    <t>PTA 3461 ARAD PRUTULUI-RADNEI</t>
  </si>
  <si>
    <t>P1349</t>
  </si>
  <si>
    <t>PTB 1905 ARAD PETRU RARES TC</t>
  </si>
  <si>
    <t>PTA 3885 ZADARENI COM 2</t>
  </si>
  <si>
    <t>PTA 9578 TIRNOVA7</t>
  </si>
  <si>
    <t>PTB 3666 VIA CARMINA 4 VLADIMIRESCU</t>
  </si>
  <si>
    <t>PTA 3501 VLADIMIRESCU SC AG-IND UTVINIS</t>
  </si>
  <si>
    <t>T 2259 BENCEC COMUNA</t>
  </si>
  <si>
    <t>T1965 CRISAN</t>
  </si>
  <si>
    <t>T 12379 DOMNITEI MARIUS</t>
  </si>
  <si>
    <t>A20 CAPAT-BUZIAS TM</t>
  </si>
  <si>
    <t>PTB 10773 BLOCURI 96 CRIS</t>
  </si>
  <si>
    <t>PTA 10777 ADEA COM I</t>
  </si>
  <si>
    <t>PTB 3444 ARAD CALEA TIMISORI TC</t>
  </si>
  <si>
    <t>PTB 3352 ARAD RETEZAT-TIMISULUI</t>
  </si>
  <si>
    <t>PTA 144 PETROSANI</t>
  </si>
  <si>
    <t>PTZ 12 POLITIE DEVA</t>
  </si>
  <si>
    <t>PTB 3289 ARAD DOROBANTI-GRIVITEI TC</t>
  </si>
  <si>
    <t>PTA 238 PRUNDURI</t>
  </si>
  <si>
    <t>PTA 1045 RUSI</t>
  </si>
  <si>
    <t>PTB 3657 LIVADA CARTIER NOU 1</t>
  </si>
  <si>
    <t>T 41716</t>
  </si>
  <si>
    <t>Bransament electric trifazat existent.Inlocuire contor existent cu contor bidirectional</t>
  </si>
  <si>
    <t>Bransament electric trifazat existentNu este cazulIn vederea transformarii locului de consum in loc de consum si producere este necesara realizarea urmatoarelor lucrari prin grija si pe cheltuiala operatorului de distributie: -programare contor trifazat existent</t>
  </si>
  <si>
    <t>Din PTA 20/0.4kV, 250kVA, nr.11027, din LEA 0.4kV prin bransament trifazic cu BMPT-32A si contor electronic trifazat bidirectional existent pe fatada..In vederea asigurarii sporului de putere la locul de consum, solicitat de beneficiar, precum si transformarii locului de consum in loc de consum si producere este necesara realizarea urmatoarelor lucrari: 1.- lucrari finantate conform prevederilor Ord. ANRE 59/2013 cu modificarile si completarile ulterioare: - demontare BMPT existent si recuperarea contorului trifazat bidirectional; 2.-lucrari finantate prin grija si pe cheltuiala operatorului de distributie: - montare pe fatada imobilului, la limita de proprietate beneficiar, a unui BMPT-40A standardizat, in locul celui existent si racordarea sa la cablul de bransament; - realizare grup masura energie electrica prin montarea in noul BMPT a contorului electronic trifazat bidirectional existent si programarea sa cu tarif producator; - montare concentrator la PTA 11027; 3. lucrari de realizat prin grija si pe cheltuiala beneficiarului: - priza de pamant a BMPT; - refacere coloana jt intre BMPT si TG beneficiar</t>
  </si>
  <si>
    <t>Din PTA 20/0.4kV, 400kVA, nr.3461, din LEA 0.4kV prin bransament trifazic cu BMPT si contor electronic trifazat existent..Instalatia de racordare existenta poate prelua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3461.</t>
  </si>
  <si>
    <t>Din PTA 20/0.4kV, 250kVA, nr.10807, din LEA 0.4kV prin bransament trifazic aerian cu BMPT si contor electronic trifazat bidirectional existent..In vederea asigurarii sporului de putere la locul de consum, solicitat de beneficiar,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t>
  </si>
  <si>
    <t>Loc de consum si de producere existent si bransament electric monofazat existent..In vederea modificarii tehnice si asigurarii sporului de putere solicitat de beneficiar este necesara realizarea urmatoarelor lucrari: 1. - lucrari de realizat in baza tarifului de racordare, conform prevederilor Ord. ANRE 59/2013 cu modificarile si completarile ulterioare: - bransament electric trifazat ce se va realiza cu cablu 3x25+16C in lungime 13 m . 2. - lucrari executat prin grija si pe cheltuiala operatorului de distributie: - montare BMPT langa stalp de 40 A - montare contor trifazat bidirectional.</t>
  </si>
  <si>
    <t>Bransament electric trifazat existentNu este cazulNecesar inlocuire contor existent cu un contor trifazat bidirectional.</t>
  </si>
  <si>
    <t>Din PTA 20/0.4kV, 250kVA, nr.3885, din LEA 0.4kV prin bransament trifazic subteran cu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3885.</t>
  </si>
  <si>
    <t>Din PTA 20/0.4kV, 160kVA, nr.9578, din LEA 0.4kV prin bransament trifazic aerian cu BMPT-25A si contor trifazat existent pe cladire..In vederea asigurarii sporului de putere la locul de consum, solicitat de catre beneficiar, precum si transformarii locului de consum in loc de consum si producere este necesara realizarea urmatoarelor lucrari: 1. lucrari de realizat prin grija si pe cheltuiala operatorului de distributie: - montare pe fatada cladirii a unui BMPT-63A standardizat, in locul celui existent, si racordarea sa la conductorul torsadat existent; - montare contor electronic trifazat bidirectional in BMPt, programat cu tarif producator; - montare concentrator la PTA 9578; 2. lucrari de realizat conform prevederilor Ord. 59/2013 cu modificarile si completarile ulterioare: - demontare BMPT-25A si recuperare contor trifazat existent; 3. lucrari de realizat prin grija si pe cheltuiala beneficiarului: - refacere coloana jt intre BMPT si TG; - priza de pamant a BMPT.</t>
  </si>
  <si>
    <t>Din PTB 20/0.4kV, nr.3666, din LES 0.4kV, din cutia stradala prin coloana jt la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3666.</t>
  </si>
  <si>
    <t>Bransament electric trifazat existent..Inlocuire contor existent cu contor bidirectional.</t>
  </si>
  <si>
    <t>Bransament electric monofazat existent.Inlocuire contor existent cu contor monofazat</t>
  </si>
  <si>
    <t>Bransament electric monofazat existentNu este cazulInlocuire contor existent cu contor monofazat</t>
  </si>
  <si>
    <t>Bransament electric trifazat existentnu este cazulSe va inlocui firida actuala si se va monta o firida noua E2+6.Din aceasta firida realizam 3 bransamente. Bransamentul va fi in lungime de 5 m ,in trotuar cu dale. Necesar inlocuire contor existent cu un contor trifazat bidirectional.</t>
  </si>
  <si>
    <t>Conf. RO005E511730269 / 1 din 16/06/2015 utilizatorul JORIS IDE SRL este racordat la SEN prin T5587 alimentat prin LEA 20 kV Capat .  - putere aprobata maxima simultana ce poate fi absorbita: 736.96 kVA / 678 kW ; - punctul de racordare este stabilit la nivelul de tensiune 20.000 kV, la T5587, - (capacitatile energetice, proprietate a operatorului de retea, la care este racordat utilizatorul); - instalatia de racordare: Prin racord trifazat de alimentare cu energie electrica existent din T5587; - punctul de masurare este stabilit la nivelul de tensiune 20.000 kV, la/in/pe Instalatia operatorului (elementul fizic unde este racordat grupul de masurare); - masurarea energiei electrice se realizeaza prin Prin contor electronic trifazat existent in montaj indirect cu TT 20/0,1kV si Tc 40/5A. (structura grupului de masurare a energiei electrice, inclusiv caracteristicile tehnice minime ale echipamentelor de masurare); - punctul de delimitare a instalatiilor este stabilit la nivelul de tensiune 20.000 kV, la conform conventiei de exploatare.,- (elementul fizic unde se face delimitarea); elementele mentionate sunt in proprietatea OPERATOR (dupa caz, proprietar este utilizatorul sau operatorul de retea). Conform informatiilor primite de la beneficiar, centrala se va realiza cu panouri fotovoltaice policristaline JAM72S20-455/MP cu puterea de 455 W fabricatie JA SOLAR, montate in combinatie cu 4 buc. invertoare tip SUN2000-60KTL-M0 producator HUAWEI. Se vor monta un numar de 576 buc. panouri fotovoltaice, cu o putere instalata de 262,08 kWcc. Acesta functioneaza la un factor de putere (cos ?) de 0,9. Puterea totala instalata a centralei este de 240 kW / 266,67 kVA.-Tinand seama de situatia energetice existenta si de solicitarea utilizatorului JORIS IDE SRL,  sunt necesare a fi realizate urmatoarele lucrari, pe tarif de racordare: Punct de Conexiune existent pe terenul beneficiarului se va echipa cu: -,, inlocuire celula de linie existenta cu o celula de linie motorizata 24 kV, 630 A, 16 kA cu separator de sarcin? în SF6 conf. DY803/2- LE ed. 3 -,, inlocuire celula de masura existenta cu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 termo higrostat cf. FT169MAT-ED.01 si a sistemului de incalzire pentru celulele MT cf. FT170MAT-ED.01. - integrare in telecontrol echipamente din PC 20 kV existent prin montarea unui tablou pentru alimentare servicii auxiliare DY 3016 RO, Unitate periferica DX 1215 RO cu doi acumulatori DY 815 RO, modul GSM DX1226RO si antena DN 760, RG-DAT. Instala?ia de racordare con?ine echipamentele de manevr? ?i sec?ionare ale E-Distributie Banat SA. ?,,punctul de racordare: la nivel de 20 kV in LEA 20 kV Capat ?,,punctul de delimitare: este stabilit la nivel de tensiune 20 kV, la capetele terminale de racordare ale cablului din celula de masura MT, plecare din compartimentul de racordare spre compartimentul utilizatorului ?,,punctul comun de cuplare: la 20 kV, in compartimentul de racordare din punctul de conexiune proiectat, realizat prin grija utilizatorului ?,,punctul de masura: este stabilit la nivelul de 20 kV, in compartimentul E-Distributie Banat din punctul de conexiune existent Lucrari ce se realizeaza prin grija utilizatorului: - celula sosire cu intrerupator general automat si separator (intrerupator debrosabil) in compartimentul utilizatorului cu urmatoarele protectii: ?,,protectie generala maximala de curent in trei trepte (la scurtcircuit si suprasarcina); ?,,protectie homopolar? de curent în dou? trepte, contra punerilor la p?mânt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-,,realizarea accesului la compartimentul de racordare a punctului de conexiune;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,f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</si>
  <si>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Bransament electric trifazat existent.Programare contor bidirectional existent</t>
  </si>
  <si>
    <t>Din PTA 20/0.4kV, 160kVA, nr.10777, din LEA 0.4kV prin instalatia de racordare existenta..In vederea transformarii locului de consum in loc de consum si producere este necesara realizarea urmatoarelor lucrari prin grija si pe cheltuiala operatorului de distributie: - programare contor bidirectional existent cu tarif producator; - pentru asigurarea teletransmisiei este necesara montarea unui concentrator la PTA 10777.</t>
  </si>
  <si>
    <t>Din PTA 20/0.4kV, 250kVA, nr.10807, din LEA 0.4kV prin bransament trifazic aerian cu BMPT si contor electronic trifazat bidirectional existent..In vederea asigurarii sporului de putere la locul de consum, solicitat de beneficiar, precum si a transformarii locului de consum in loc de consum si producere este necesara realizarea urmatoarelor lucrari prin grija si pe cheltuiala operatorului de distributie: - programare contor bidirectional existent in BMPt tarif producator; - pentru asigurarea teletransmisiei este necesara montarea unui concentrator la PTA 10807.</t>
  </si>
  <si>
    <t>Din PTB 20/0.4kV, nr.3444, din LEA 0.4kV prin bransament trifazic cu BMPT si contor electronic trifazat bidirectional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PTB 3444.</t>
  </si>
  <si>
    <t>Din PTB 20/0.4kV, 250kVA, nr.3352, din LEA 0.4kV prin bransament trifazic cu BMPT si contor electronic trifazat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3352.</t>
  </si>
  <si>
    <t>Bransament electric trifazat aerian alimentat de la stalpul SE 4 nr. 9/1 din LEA JT - Livezeni, zona PTA nr. 144, realizat cu conductor 4x16 mmp, cu BMPT 63 A.Inlocuire contor existent in BMPT cu contor smart meter bidirectional si programare cu tarif de producator; pentru asigurarea teletransmisiei este necesara montarea unui concentrator-</t>
  </si>
  <si>
    <t>Din PTA 20/0.4kV, 160kVA, nr.3451, din LEA 0.4kV prin bransament trifazic subteran cu BMPT si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3451.</t>
  </si>
  <si>
    <t>Bransament electric trifazat alimentat din reteaua 0.4 kV.Inlocuire contor existent in BMPT si programare cu tarif de producator; pentru asigurarea teletransmisiei este necesara montarea unui concentrator-</t>
  </si>
  <si>
    <t>Din PTB 20/0.4kV nr.3289, din LEA 0.4kV prin bransament trifazic aerian cu BMPT si contor electronic trifazat bidirectional existent..In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 3289.</t>
  </si>
  <si>
    <t>Bransament electric trifazat aerian alimentat de la stalp de tip SC 10001 din LEA 0,4 KV - sat Petros, zona PTA nr. 238, realizat cu conductor 4X16 mmp, L=35 m, cu BMPT 50 A (FT-124-MAT) amplasat pe stalpul de racord aflat pe domeniul public, la limita de proprietate, cu contor electronic trifazat smart meters.Programarea contorului electronic trifazat smart meters pentru inregistrarea energiei electrice in ambele sensuri&lt;(&gt;,&lt;)&gt; prin grija si pe cheltuiala operatorului de distributie.-</t>
  </si>
  <si>
    <t>Bransament electric trifazat aerian alimentat din LEA JT - sat Rusi, zona PTA nr. 1045, cu BMPT 32 A (FT-124-MAT) montat pe casa.Programare contor existent in BMPT&lt;(&gt;,&lt;)&gt; cu tarif de producator; pentru asigurarea teletransmisiei este necesara montarea unui concentrator-</t>
  </si>
  <si>
    <t>Din PTB 20/0.4kV, 630kVA, nr.3657, din LEA 0.4kV prin bransament monofazic aerian cu BMPm si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producator; - pentru asigurarea teletransmisiei este necesara montarea unui concentrator la PTB 3657.</t>
  </si>
  <si>
    <t>Bransament electric monofazat existent-Inlocuire contor existent cu contor monofazat</t>
  </si>
  <si>
    <t>Iulie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</si>
</sst>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dd/mm/yyyy;@"/>
    <numFmt numFmtId="166" formatCode="yyyy\-mm\-dd;@"/>
  </numFmts>
  <fonts count="6"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
      <sz val="10"/>
      <color theme="1"/>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6">
    <xf numFmtId="0" fontId="0" fillId="0" borderId="0" xfId="0"/>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1" xfId="0" applyBorder="1" applyAlignment="1">
      <alignment horizontal="left" wrapText="1"/>
    </xf>
    <xf numFmtId="0" fontId="0" fillId="0" borderId="1" xfId="0" applyNumberFormat="1" applyBorder="1" applyAlignment="1">
      <alignment horizontal="center"/>
    </xf>
    <xf numFmtId="0" fontId="3" fillId="0" borderId="0" xfId="0" applyFont="1" applyAlignment="1">
      <alignment wrapText="1"/>
    </xf>
    <xf numFmtId="0" fontId="3" fillId="0" borderId="0" xfId="0" applyFont="1" applyAlignment="1">
      <alignment horizontal="right"/>
    </xf>
    <xf numFmtId="49" fontId="3" fillId="0" borderId="0" xfId="0" applyNumberFormat="1" applyFont="1"/>
    <xf numFmtId="164" fontId="0" fillId="0" borderId="1" xfId="0" applyNumberFormat="1" applyBorder="1" applyAlignment="1">
      <alignment horizontal="right"/>
    </xf>
    <xf numFmtId="0" fontId="0" fillId="0" borderId="1" xfId="0" applyFill="1" applyBorder="1"/>
    <xf numFmtId="0" fontId="0" fillId="0" borderId="1" xfId="0" applyNumberFormat="1" applyFill="1" applyBorder="1" applyAlignment="1">
      <alignment horizontal="center"/>
    </xf>
    <xf numFmtId="0" fontId="0" fillId="0" borderId="1" xfId="0" applyFill="1" applyBorder="1" applyAlignment="1">
      <alignment horizontal="center"/>
    </xf>
    <xf numFmtId="164" fontId="0" fillId="0" borderId="1" xfId="0" applyNumberFormat="1" applyFill="1" applyBorder="1"/>
    <xf numFmtId="0" fontId="0" fillId="0" borderId="2" xfId="0" applyFill="1" applyBorder="1" applyAlignment="1">
      <alignment horizontal="center"/>
    </xf>
    <xf numFmtId="0" fontId="0" fillId="0" borderId="1" xfId="0" applyFill="1" applyBorder="1" applyAlignment="1">
      <alignment horizontal="left" wrapText="1"/>
    </xf>
    <xf numFmtId="0" fontId="0" fillId="0" borderId="0" xfId="0" applyFill="1"/>
    <xf numFmtId="0" fontId="0" fillId="0" borderId="1" xfId="0" applyFill="1" applyBorder="1" applyAlignment="1">
      <alignment wrapText="1"/>
    </xf>
    <xf numFmtId="0" fontId="4" fillId="0" borderId="1" xfId="0" applyFont="1" applyFill="1" applyBorder="1" applyAlignment="1">
      <alignment vertical="center" wrapText="1"/>
    </xf>
    <xf numFmtId="164" fontId="0" fillId="0" borderId="1" xfId="0" applyNumberFormat="1" applyFill="1" applyBorder="1" applyAlignment="1">
      <alignment horizontal="right"/>
    </xf>
    <xf numFmtId="166" fontId="0" fillId="0" borderId="1" xfId="0" applyNumberFormat="1" applyFill="1" applyBorder="1"/>
    <xf numFmtId="0" fontId="4" fillId="0" borderId="1" xfId="0" applyFont="1" applyFill="1" applyBorder="1" applyAlignment="1">
      <alignment horizontal="left" vertical="center" wrapText="1"/>
    </xf>
    <xf numFmtId="166" fontId="0" fillId="0" borderId="1" xfId="0" applyNumberFormat="1" applyFill="1" applyBorder="1" applyAlignment="1">
      <alignment wrapText="1"/>
    </xf>
    <xf numFmtId="0" fontId="0" fillId="0" borderId="1" xfId="0" applyBorder="1" applyAlignment="1">
      <alignment wrapText="1"/>
    </xf>
    <xf numFmtId="0" fontId="0" fillId="0" borderId="0" xfId="0" applyBorder="1"/>
    <xf numFmtId="0" fontId="4" fillId="0" borderId="0" xfId="0" applyFont="1" applyFill="1" applyBorder="1" applyAlignment="1">
      <alignment vertical="center" wrapText="1"/>
    </xf>
    <xf numFmtId="49" fontId="0" fillId="0" borderId="1" xfId="0" applyNumberFormat="1" applyFill="1" applyBorder="1" applyAlignment="1">
      <alignment horizontal="center" vertical="center"/>
    </xf>
    <xf numFmtId="0" fontId="0" fillId="0" borderId="0" xfId="0" applyAlignment="1">
      <alignment horizontal="left" wrapText="1"/>
    </xf>
    <xf numFmtId="0" fontId="5" fillId="0" borderId="1" xfId="0" applyFont="1" applyBorder="1"/>
    <xf numFmtId="49" fontId="5" fillId="0" borderId="1" xfId="0" applyNumberFormat="1" applyFont="1" applyBorder="1" applyAlignment="1">
      <alignment horizontal="center" vertical="center" wrapText="1"/>
    </xf>
    <xf numFmtId="0" fontId="5" fillId="0" borderId="1" xfId="0" applyFont="1" applyBorder="1" applyAlignment="1">
      <alignment horizontal="center"/>
    </xf>
    <xf numFmtId="49" fontId="5" fillId="0" borderId="1" xfId="0" applyNumberFormat="1" applyFont="1" applyBorder="1" applyAlignment="1">
      <alignment wrapText="1"/>
    </xf>
    <xf numFmtId="0" fontId="5" fillId="0" borderId="1" xfId="0" applyFont="1" applyBorder="1" applyAlignment="1">
      <alignment horizontal="left" wrapText="1"/>
    </xf>
    <xf numFmtId="0" fontId="5" fillId="0" borderId="1" xfId="0" applyFont="1" applyFill="1" applyBorder="1"/>
    <xf numFmtId="0" fontId="5" fillId="0" borderId="1" xfId="0" applyFont="1" applyFill="1" applyBorder="1" applyAlignment="1">
      <alignment horizontal="center"/>
    </xf>
    <xf numFmtId="0" fontId="5" fillId="0" borderId="1" xfId="0" applyFont="1" applyBorder="1" applyAlignment="1">
      <alignment horizontal="center" vertical="center"/>
    </xf>
    <xf numFmtId="0" fontId="0" fillId="0" borderId="0" xfId="0" applyAlignment="1">
      <alignment horizontal="center" vertical="center"/>
    </xf>
    <xf numFmtId="166" fontId="0" fillId="0" borderId="1" xfId="0" applyNumberFormat="1" applyBorder="1" applyAlignment="1">
      <alignment horizontal="center" vertical="center"/>
    </xf>
    <xf numFmtId="166" fontId="0" fillId="0" borderId="1" xfId="0" applyNumberFormat="1" applyFill="1" applyBorder="1" applyAlignment="1">
      <alignment horizontal="center" vertical="center"/>
    </xf>
    <xf numFmtId="166" fontId="0" fillId="0" borderId="1" xfId="0" applyNumberFormat="1" applyFill="1" applyBorder="1" applyAlignment="1">
      <alignment horizontal="center" vertical="center" wrapText="1"/>
    </xf>
    <xf numFmtId="49" fontId="0" fillId="0" borderId="1" xfId="0" applyNumberFormat="1" applyBorder="1" applyAlignment="1">
      <alignment horizontal="center" vertical="center"/>
    </xf>
    <xf numFmtId="49" fontId="5" fillId="0" borderId="1" xfId="0" applyNumberFormat="1" applyFont="1" applyBorder="1" applyAlignment="1">
      <alignment horizontal="center" vertical="center"/>
    </xf>
    <xf numFmtId="0" fontId="0" fillId="0" borderId="1" xfId="0" applyNumberFormat="1" applyBorder="1" applyAlignment="1">
      <alignment horizontal="center" vertical="center"/>
    </xf>
    <xf numFmtId="166" fontId="0" fillId="0" borderId="2" xfId="0" applyNumberFormat="1" applyBorder="1" applyAlignment="1">
      <alignment horizontal="center" vertical="center"/>
    </xf>
    <xf numFmtId="0" fontId="0" fillId="0" borderId="1" xfId="0" applyNumberFormat="1" applyFill="1" applyBorder="1" applyAlignment="1">
      <alignment horizontal="center" vertical="center"/>
    </xf>
    <xf numFmtId="0" fontId="0" fillId="0" borderId="1" xfId="0" applyFill="1" applyBorder="1" applyAlignment="1">
      <alignment horizontal="center" vertical="center"/>
    </xf>
    <xf numFmtId="166" fontId="0" fillId="0" borderId="2" xfId="0" applyNumberFormat="1" applyFill="1" applyBorder="1" applyAlignment="1">
      <alignment horizontal="center" vertical="center"/>
    </xf>
    <xf numFmtId="17" fontId="3" fillId="0" borderId="0" xfId="0" applyNumberFormat="1" applyFont="1" applyAlignment="1">
      <alignment horizontal="center" vertical="center"/>
    </xf>
    <xf numFmtId="0" fontId="0" fillId="0" borderId="1" xfId="0" applyBorder="1" applyAlignment="1">
      <alignment horizontal="center" vertical="center"/>
    </xf>
    <xf numFmtId="1" fontId="0" fillId="0" borderId="1" xfId="0" applyNumberFormat="1" applyFill="1" applyBorder="1" applyAlignment="1">
      <alignment horizontal="center" vertical="center"/>
    </xf>
    <xf numFmtId="1" fontId="0" fillId="0" borderId="1" xfId="0" applyNumberFormat="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wrapText="1"/>
    </xf>
    <xf numFmtId="0" fontId="5" fillId="0" borderId="1" xfId="0" applyFont="1" applyFill="1" applyBorder="1" applyAlignment="1">
      <alignment horizontal="left" wrapText="1"/>
    </xf>
    <xf numFmtId="49" fontId="5" fillId="0" borderId="1" xfId="0" applyNumberFormat="1" applyFont="1" applyFill="1" applyBorder="1" applyAlignment="1">
      <alignment horizontal="center" vertical="center"/>
    </xf>
    <xf numFmtId="0" fontId="0" fillId="0" borderId="0" xfId="0" applyFill="1" applyBorder="1"/>
  </cellXfs>
  <cellStyles count="1">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9"/>
  <sheetViews>
    <sheetView tabSelected="1" zoomScale="90" zoomScaleNormal="90" workbookViewId="0">
      <selection activeCell="I9" sqref="I9"/>
    </sheetView>
  </sheetViews>
  <sheetFormatPr defaultRowHeight="24.95" customHeight="1" x14ac:dyDescent="0.25"/>
  <cols>
    <col min="2" max="2" width="32.5703125" customWidth="1"/>
    <col min="3" max="3" width="15.42578125" bestFit="1" customWidth="1"/>
    <col min="4" max="4" width="11.42578125" customWidth="1"/>
    <col min="5" max="5" width="11.7109375" customWidth="1"/>
    <col min="6" max="6" width="11.85546875" customWidth="1"/>
    <col min="7" max="7" width="9.42578125" customWidth="1"/>
    <col min="8" max="8" width="33.7109375" customWidth="1"/>
    <col min="9" max="9" width="34.140625" style="12" customWidth="1"/>
    <col min="10" max="10" width="19.85546875" customWidth="1"/>
    <col min="11" max="11" width="11.28515625" style="45" customWidth="1"/>
    <col min="12" max="12" width="13.28515625" style="45" customWidth="1"/>
    <col min="13" max="13" width="12.7109375" style="45" customWidth="1"/>
    <col min="14" max="14" width="11.140625" style="45" customWidth="1"/>
    <col min="15" max="15" width="15.42578125" style="45" customWidth="1"/>
    <col min="16" max="16" width="36.140625" customWidth="1"/>
    <col min="17" max="17" width="10.5703125" customWidth="1"/>
    <col min="18" max="18" width="33.7109375" style="33" customWidth="1"/>
  </cols>
  <sheetData>
    <row r="1" spans="1:18" ht="15" x14ac:dyDescent="0.25">
      <c r="A1" s="8" t="s">
        <v>123</v>
      </c>
      <c r="B1" s="8"/>
      <c r="C1" s="8"/>
      <c r="D1" s="8"/>
      <c r="E1" s="8"/>
      <c r="F1" s="8"/>
      <c r="G1" s="8"/>
      <c r="H1" s="8"/>
      <c r="I1"/>
    </row>
    <row r="2" spans="1:18" ht="15" x14ac:dyDescent="0.25">
      <c r="A2" s="8" t="s">
        <v>25</v>
      </c>
      <c r="B2" s="8"/>
      <c r="C2" s="8"/>
      <c r="D2" s="8"/>
      <c r="E2" s="8"/>
      <c r="F2" s="8"/>
      <c r="G2" s="8"/>
      <c r="H2" s="8"/>
      <c r="I2"/>
    </row>
    <row r="3" spans="1:18" ht="15" x14ac:dyDescent="0.25">
      <c r="A3" s="8" t="s">
        <v>124</v>
      </c>
      <c r="B3" s="8">
        <v>2022</v>
      </c>
      <c r="C3" s="8"/>
      <c r="D3" s="8"/>
      <c r="E3" s="8"/>
      <c r="F3" s="8"/>
      <c r="G3" s="8"/>
      <c r="H3" s="8"/>
      <c r="I3"/>
    </row>
    <row r="4" spans="1:18" ht="45" x14ac:dyDescent="0.25">
      <c r="A4" s="15" t="s">
        <v>125</v>
      </c>
      <c r="B4" s="16" t="s">
        <v>614</v>
      </c>
      <c r="C4" s="8"/>
      <c r="D4" s="8"/>
      <c r="E4" s="8"/>
      <c r="F4" s="8"/>
      <c r="G4" s="8"/>
      <c r="H4" s="8"/>
      <c r="I4"/>
    </row>
    <row r="5" spans="1:18" ht="15" x14ac:dyDescent="0.25">
      <c r="A5" s="8"/>
      <c r="B5" s="8"/>
      <c r="C5" s="8"/>
      <c r="D5" s="8"/>
      <c r="E5" s="8"/>
      <c r="F5" s="8"/>
      <c r="G5" s="8"/>
      <c r="H5" s="8"/>
      <c r="I5"/>
    </row>
    <row r="6" spans="1:18" ht="15" x14ac:dyDescent="0.25">
      <c r="A6" s="8" t="s">
        <v>126</v>
      </c>
      <c r="B6" s="8"/>
      <c r="C6" s="8"/>
      <c r="D6" s="8"/>
      <c r="E6" s="8"/>
      <c r="F6" s="8"/>
      <c r="G6" s="8"/>
      <c r="H6" s="8"/>
      <c r="I6" s="17" t="s">
        <v>458</v>
      </c>
    </row>
    <row r="7" spans="1:18" ht="24.95" customHeight="1" x14ac:dyDescent="0.25">
      <c r="O7" s="56"/>
    </row>
    <row r="8" spans="1:18" ht="50.25" customHeight="1" x14ac:dyDescent="0.25">
      <c r="A8" s="1" t="s">
        <v>15</v>
      </c>
      <c r="B8" s="2" t="s">
        <v>8</v>
      </c>
      <c r="C8" s="1" t="s">
        <v>0</v>
      </c>
      <c r="D8" s="4" t="s">
        <v>1</v>
      </c>
      <c r="E8" s="4" t="s">
        <v>9</v>
      </c>
      <c r="F8" s="3" t="s">
        <v>141</v>
      </c>
      <c r="G8" s="3" t="s">
        <v>2</v>
      </c>
      <c r="H8" s="3" t="s">
        <v>3</v>
      </c>
      <c r="I8" s="2" t="s">
        <v>4</v>
      </c>
      <c r="J8" s="3" t="s">
        <v>5</v>
      </c>
      <c r="K8" s="5" t="s">
        <v>6</v>
      </c>
      <c r="L8" s="6" t="s">
        <v>10</v>
      </c>
      <c r="M8" s="6" t="s">
        <v>11</v>
      </c>
      <c r="N8" s="5" t="s">
        <v>7</v>
      </c>
      <c r="O8" s="5" t="s">
        <v>12</v>
      </c>
      <c r="P8" s="5" t="s">
        <v>13</v>
      </c>
      <c r="Q8" s="7" t="s">
        <v>14</v>
      </c>
    </row>
    <row r="9" spans="1:18" ht="24.95" customHeight="1" x14ac:dyDescent="0.25">
      <c r="A9" s="11">
        <v>0</v>
      </c>
      <c r="B9" s="11">
        <v>1</v>
      </c>
      <c r="C9" s="11">
        <v>2</v>
      </c>
      <c r="D9" s="11">
        <v>3</v>
      </c>
      <c r="E9" s="11">
        <v>4</v>
      </c>
      <c r="F9" s="11">
        <v>5</v>
      </c>
      <c r="G9" s="11">
        <v>6</v>
      </c>
      <c r="H9" s="11">
        <v>7</v>
      </c>
      <c r="I9" s="11">
        <v>8</v>
      </c>
      <c r="J9" s="11">
        <v>9</v>
      </c>
      <c r="K9" s="11">
        <v>10</v>
      </c>
      <c r="L9" s="11">
        <v>11</v>
      </c>
      <c r="M9" s="11">
        <v>12</v>
      </c>
      <c r="N9" s="11">
        <v>13</v>
      </c>
      <c r="O9" s="11">
        <v>14</v>
      </c>
      <c r="P9" s="11">
        <v>15</v>
      </c>
      <c r="Q9" s="11">
        <v>16</v>
      </c>
    </row>
    <row r="10" spans="1:18" ht="24.95" customHeight="1" x14ac:dyDescent="0.25">
      <c r="A10" s="10">
        <v>1</v>
      </c>
      <c r="B10" s="30" t="s">
        <v>350</v>
      </c>
      <c r="C10" s="10" t="s">
        <v>136</v>
      </c>
      <c r="D10" s="18">
        <v>0.28799999999999998</v>
      </c>
      <c r="E10" s="18">
        <v>0.28799999999999998</v>
      </c>
      <c r="F10" s="11">
        <v>0</v>
      </c>
      <c r="G10" s="14">
        <v>20</v>
      </c>
      <c r="H10" s="13" t="s">
        <v>351</v>
      </c>
      <c r="I10" s="13" t="s">
        <v>352</v>
      </c>
      <c r="J10" s="9" t="s">
        <v>21</v>
      </c>
      <c r="K10" s="51">
        <v>9241234</v>
      </c>
      <c r="L10" s="46">
        <v>44677</v>
      </c>
      <c r="M10" s="52">
        <v>45042</v>
      </c>
      <c r="N10" s="57"/>
      <c r="O10" s="57"/>
      <c r="P10" s="9"/>
      <c r="Q10" s="9">
        <v>2024</v>
      </c>
      <c r="R10" s="34"/>
    </row>
    <row r="11" spans="1:18" ht="24.95" customHeight="1" x14ac:dyDescent="0.25">
      <c r="A11" s="10">
        <f>A10+1</f>
        <v>2</v>
      </c>
      <c r="B11" s="27" t="s">
        <v>230</v>
      </c>
      <c r="C11" s="10" t="s">
        <v>133</v>
      </c>
      <c r="D11" s="18">
        <v>0.1</v>
      </c>
      <c r="E11" s="18">
        <v>9.7998000000000002E-2</v>
      </c>
      <c r="F11" s="11">
        <v>0</v>
      </c>
      <c r="G11" s="14">
        <v>20</v>
      </c>
      <c r="H11" s="13" t="s">
        <v>147</v>
      </c>
      <c r="I11" s="13" t="s">
        <v>158</v>
      </c>
      <c r="J11" s="9" t="s">
        <v>21</v>
      </c>
      <c r="K11" s="51">
        <v>7033246</v>
      </c>
      <c r="L11" s="46">
        <v>44347</v>
      </c>
      <c r="M11" s="52">
        <v>44712</v>
      </c>
      <c r="N11" s="57"/>
      <c r="O11" s="57"/>
      <c r="P11" s="9"/>
      <c r="Q11" s="9">
        <v>2022</v>
      </c>
      <c r="R11" s="34"/>
    </row>
    <row r="12" spans="1:18" ht="45" customHeight="1" x14ac:dyDescent="0.25">
      <c r="A12" s="10">
        <f t="shared" ref="A12:A75" si="0">A11+1</f>
        <v>3</v>
      </c>
      <c r="B12" s="27" t="s">
        <v>232</v>
      </c>
      <c r="C12" s="10" t="s">
        <v>133</v>
      </c>
      <c r="D12" s="18">
        <v>0.1</v>
      </c>
      <c r="E12" s="18">
        <v>9.7998000000000002E-2</v>
      </c>
      <c r="F12" s="11">
        <v>0</v>
      </c>
      <c r="G12" s="14">
        <v>10</v>
      </c>
      <c r="H12" s="13" t="s">
        <v>149</v>
      </c>
      <c r="I12" s="13" t="s">
        <v>160</v>
      </c>
      <c r="J12" s="9" t="s">
        <v>21</v>
      </c>
      <c r="K12" s="51">
        <v>7081874</v>
      </c>
      <c r="L12" s="46">
        <v>44370</v>
      </c>
      <c r="M12" s="52">
        <v>44735</v>
      </c>
      <c r="N12" s="57"/>
      <c r="O12" s="57"/>
      <c r="P12" s="9"/>
      <c r="Q12" s="9">
        <v>2022</v>
      </c>
      <c r="R12" s="34"/>
    </row>
    <row r="13" spans="1:18" ht="24.95" customHeight="1" x14ac:dyDescent="0.25">
      <c r="A13" s="10">
        <f t="shared" si="0"/>
        <v>4</v>
      </c>
      <c r="B13" s="27" t="s">
        <v>233</v>
      </c>
      <c r="C13" s="10" t="s">
        <v>133</v>
      </c>
      <c r="D13" s="18">
        <v>0.24</v>
      </c>
      <c r="E13" s="18">
        <v>0.23480000000000001</v>
      </c>
      <c r="F13" s="11">
        <v>0</v>
      </c>
      <c r="G13" s="14">
        <v>20</v>
      </c>
      <c r="H13" s="13" t="s">
        <v>151</v>
      </c>
      <c r="I13" s="13" t="s">
        <v>162</v>
      </c>
      <c r="J13" s="9" t="s">
        <v>21</v>
      </c>
      <c r="K13" s="51">
        <v>8155498</v>
      </c>
      <c r="L13" s="46">
        <v>44442</v>
      </c>
      <c r="M13" s="46">
        <v>44807</v>
      </c>
      <c r="N13" s="57">
        <v>8155498</v>
      </c>
      <c r="O13" s="49" t="s">
        <v>459</v>
      </c>
      <c r="P13" s="9"/>
      <c r="Q13" s="9">
        <v>2022</v>
      </c>
      <c r="R13" s="34"/>
    </row>
    <row r="14" spans="1:18" ht="24.95" customHeight="1" x14ac:dyDescent="0.25">
      <c r="A14" s="10">
        <f t="shared" si="0"/>
        <v>5</v>
      </c>
      <c r="B14" s="27" t="s">
        <v>235</v>
      </c>
      <c r="C14" s="10" t="s">
        <v>134</v>
      </c>
      <c r="D14" s="18">
        <v>0.06</v>
      </c>
      <c r="E14" s="18">
        <v>5.8700000000000002E-2</v>
      </c>
      <c r="F14" s="11">
        <v>0</v>
      </c>
      <c r="G14" s="14">
        <v>0.4</v>
      </c>
      <c r="H14" s="32" t="s">
        <v>153</v>
      </c>
      <c r="I14" s="13" t="s">
        <v>164</v>
      </c>
      <c r="J14" s="9" t="s">
        <v>21</v>
      </c>
      <c r="K14" s="51">
        <v>8452356</v>
      </c>
      <c r="L14" s="46">
        <v>44470</v>
      </c>
      <c r="M14" s="52">
        <v>44835</v>
      </c>
      <c r="N14" s="57"/>
      <c r="O14" s="57"/>
      <c r="P14" s="9"/>
      <c r="Q14" s="9">
        <v>2022</v>
      </c>
      <c r="R14" s="34"/>
    </row>
    <row r="15" spans="1:18" ht="24.95" customHeight="1" x14ac:dyDescent="0.25">
      <c r="A15" s="10">
        <f t="shared" si="0"/>
        <v>6</v>
      </c>
      <c r="B15" s="27" t="s">
        <v>236</v>
      </c>
      <c r="C15" s="10" t="s">
        <v>136</v>
      </c>
      <c r="D15" s="18">
        <v>0.01</v>
      </c>
      <c r="E15" s="18">
        <v>9.5999999999999992E-3</v>
      </c>
      <c r="F15" s="11">
        <v>0</v>
      </c>
      <c r="G15" s="14">
        <v>20</v>
      </c>
      <c r="H15" s="13" t="s">
        <v>154</v>
      </c>
      <c r="I15" s="13" t="s">
        <v>165</v>
      </c>
      <c r="J15" s="9" t="s">
        <v>21</v>
      </c>
      <c r="K15" s="51">
        <v>7819227</v>
      </c>
      <c r="L15" s="46">
        <v>44473</v>
      </c>
      <c r="M15" s="52">
        <v>44838</v>
      </c>
      <c r="N15" s="57"/>
      <c r="O15" s="57"/>
      <c r="P15" s="9"/>
      <c r="Q15" s="9">
        <v>2022</v>
      </c>
      <c r="R15" s="34"/>
    </row>
    <row r="16" spans="1:18" ht="24.95" customHeight="1" x14ac:dyDescent="0.25">
      <c r="A16" s="10">
        <f t="shared" si="0"/>
        <v>7</v>
      </c>
      <c r="B16" s="27" t="s">
        <v>238</v>
      </c>
      <c r="C16" s="10" t="s">
        <v>135</v>
      </c>
      <c r="D16" s="18">
        <v>5.0000000000000001E-3</v>
      </c>
      <c r="E16" s="18">
        <v>4.8799999999999998E-3</v>
      </c>
      <c r="F16" s="11">
        <v>0</v>
      </c>
      <c r="G16" s="14">
        <v>0.23</v>
      </c>
      <c r="H16" s="13" t="s">
        <v>242</v>
      </c>
      <c r="I16" s="13" t="s">
        <v>245</v>
      </c>
      <c r="J16" s="9" t="s">
        <v>21</v>
      </c>
      <c r="K16" s="51">
        <v>8885418</v>
      </c>
      <c r="L16" s="46">
        <v>44503</v>
      </c>
      <c r="M16" s="52">
        <v>44868</v>
      </c>
      <c r="N16" s="57"/>
      <c r="O16" s="57"/>
      <c r="P16" s="9"/>
      <c r="Q16" s="9">
        <v>2022</v>
      </c>
      <c r="R16" s="34"/>
    </row>
    <row r="17" spans="1:18" ht="24.95" customHeight="1" x14ac:dyDescent="0.25">
      <c r="A17" s="10">
        <f t="shared" si="0"/>
        <v>8</v>
      </c>
      <c r="B17" s="27" t="s">
        <v>254</v>
      </c>
      <c r="C17" s="10" t="s">
        <v>134</v>
      </c>
      <c r="D17" s="18">
        <v>0.35</v>
      </c>
      <c r="E17" s="18">
        <v>0</v>
      </c>
      <c r="F17" s="11">
        <v>0</v>
      </c>
      <c r="G17" s="14">
        <v>20</v>
      </c>
      <c r="H17" s="13" t="s">
        <v>257</v>
      </c>
      <c r="I17" s="13" t="s">
        <v>259</v>
      </c>
      <c r="J17" s="9" t="s">
        <v>21</v>
      </c>
      <c r="K17" s="51">
        <v>9093026</v>
      </c>
      <c r="L17" s="46">
        <v>44550</v>
      </c>
      <c r="M17" s="52">
        <v>44915</v>
      </c>
      <c r="N17" s="57"/>
      <c r="O17" s="57"/>
      <c r="P17" s="9"/>
      <c r="Q17" s="9">
        <v>2022</v>
      </c>
      <c r="R17" s="34"/>
    </row>
    <row r="18" spans="1:18" ht="24.95" customHeight="1" x14ac:dyDescent="0.25">
      <c r="A18" s="10">
        <f t="shared" si="0"/>
        <v>9</v>
      </c>
      <c r="B18" s="27" t="s">
        <v>272</v>
      </c>
      <c r="C18" s="10" t="s">
        <v>134</v>
      </c>
      <c r="D18" s="18">
        <v>4.4775</v>
      </c>
      <c r="E18" s="18">
        <v>4.257924</v>
      </c>
      <c r="F18" s="11">
        <v>0</v>
      </c>
      <c r="G18" s="14">
        <v>20</v>
      </c>
      <c r="H18" s="13" t="s">
        <v>275</v>
      </c>
      <c r="I18" s="13" t="s">
        <v>278</v>
      </c>
      <c r="J18" s="9" t="s">
        <v>21</v>
      </c>
      <c r="K18" s="51">
        <v>8675837</v>
      </c>
      <c r="L18" s="46">
        <v>44589</v>
      </c>
      <c r="M18" s="52">
        <v>44954</v>
      </c>
      <c r="N18" s="57"/>
      <c r="O18" s="57"/>
      <c r="P18" s="9"/>
      <c r="Q18" s="9">
        <v>2022</v>
      </c>
      <c r="R18" s="34"/>
    </row>
    <row r="19" spans="1:18" ht="24.95" customHeight="1" x14ac:dyDescent="0.25">
      <c r="A19" s="10">
        <f t="shared" si="0"/>
        <v>10</v>
      </c>
      <c r="B19" s="27" t="s">
        <v>285</v>
      </c>
      <c r="C19" s="10" t="s">
        <v>134</v>
      </c>
      <c r="D19" s="18">
        <v>1.6E-2</v>
      </c>
      <c r="E19" s="18">
        <v>1.5480000000000001E-2</v>
      </c>
      <c r="F19" s="11">
        <v>0</v>
      </c>
      <c r="G19" s="14">
        <v>0.4</v>
      </c>
      <c r="H19" s="13" t="s">
        <v>288</v>
      </c>
      <c r="I19" s="13" t="s">
        <v>291</v>
      </c>
      <c r="J19" s="9" t="s">
        <v>21</v>
      </c>
      <c r="K19" s="51">
        <v>9448225</v>
      </c>
      <c r="L19" s="46">
        <v>44607</v>
      </c>
      <c r="M19" s="52">
        <v>44972</v>
      </c>
      <c r="N19" s="57"/>
      <c r="O19" s="57"/>
      <c r="P19" s="9"/>
      <c r="Q19" s="9">
        <v>2022</v>
      </c>
      <c r="R19" s="34"/>
    </row>
    <row r="20" spans="1:18" ht="24.95" customHeight="1" x14ac:dyDescent="0.25">
      <c r="A20" s="10">
        <f t="shared" si="0"/>
        <v>11</v>
      </c>
      <c r="B20" s="27" t="s">
        <v>308</v>
      </c>
      <c r="C20" s="10" t="s">
        <v>133</v>
      </c>
      <c r="D20" s="18">
        <v>3</v>
      </c>
      <c r="E20" s="18">
        <v>2.96</v>
      </c>
      <c r="F20" s="11">
        <v>0</v>
      </c>
      <c r="G20" s="14">
        <v>20</v>
      </c>
      <c r="H20" s="13" t="s">
        <v>319</v>
      </c>
      <c r="I20" s="13" t="s">
        <v>329</v>
      </c>
      <c r="J20" s="9" t="s">
        <v>21</v>
      </c>
      <c r="K20" s="51">
        <v>9073323</v>
      </c>
      <c r="L20" s="46">
        <v>44645</v>
      </c>
      <c r="M20" s="52">
        <v>45010</v>
      </c>
      <c r="N20" s="57"/>
      <c r="O20" s="57"/>
      <c r="P20" s="9"/>
      <c r="Q20" s="9">
        <v>2022</v>
      </c>
      <c r="R20" s="34"/>
    </row>
    <row r="21" spans="1:18" ht="24.95" customHeight="1" x14ac:dyDescent="0.25">
      <c r="A21" s="10">
        <f t="shared" si="0"/>
        <v>12</v>
      </c>
      <c r="B21" s="27" t="s">
        <v>309</v>
      </c>
      <c r="C21" s="10" t="s">
        <v>136</v>
      </c>
      <c r="D21" s="18">
        <v>0.06</v>
      </c>
      <c r="E21" s="18">
        <v>5.8139999999999997E-2</v>
      </c>
      <c r="F21" s="11">
        <v>0</v>
      </c>
      <c r="G21" s="14">
        <v>0.4</v>
      </c>
      <c r="H21" s="13" t="s">
        <v>320</v>
      </c>
      <c r="I21" s="13" t="s">
        <v>330</v>
      </c>
      <c r="J21" s="9" t="s">
        <v>21</v>
      </c>
      <c r="K21" s="51">
        <v>9125531</v>
      </c>
      <c r="L21" s="46">
        <v>44648</v>
      </c>
      <c r="M21" s="52">
        <v>45013</v>
      </c>
      <c r="N21" s="57"/>
      <c r="O21" s="57"/>
      <c r="P21" s="9"/>
      <c r="Q21" s="9">
        <v>2022</v>
      </c>
      <c r="R21" s="34"/>
    </row>
    <row r="22" spans="1:18" ht="24.95" customHeight="1" x14ac:dyDescent="0.25">
      <c r="A22" s="10">
        <f t="shared" si="0"/>
        <v>13</v>
      </c>
      <c r="B22" s="27" t="s">
        <v>310</v>
      </c>
      <c r="C22" s="10" t="s">
        <v>136</v>
      </c>
      <c r="D22" s="18">
        <v>0.06</v>
      </c>
      <c r="E22" s="18">
        <v>5.8139999999999997E-2</v>
      </c>
      <c r="F22" s="11">
        <v>0</v>
      </c>
      <c r="G22" s="14">
        <v>0.4</v>
      </c>
      <c r="H22" s="13" t="s">
        <v>320</v>
      </c>
      <c r="I22" s="13" t="s">
        <v>331</v>
      </c>
      <c r="J22" s="9" t="s">
        <v>21</v>
      </c>
      <c r="K22" s="51">
        <v>9125570</v>
      </c>
      <c r="L22" s="46">
        <v>44648</v>
      </c>
      <c r="M22" s="52">
        <v>45013</v>
      </c>
      <c r="N22" s="57"/>
      <c r="O22" s="57"/>
      <c r="P22" s="9"/>
      <c r="Q22" s="9">
        <v>2023</v>
      </c>
      <c r="R22" s="34"/>
    </row>
    <row r="23" spans="1:18" ht="24.95" customHeight="1" x14ac:dyDescent="0.25">
      <c r="A23" s="10">
        <f t="shared" si="0"/>
        <v>14</v>
      </c>
      <c r="B23" s="27" t="s">
        <v>312</v>
      </c>
      <c r="C23" s="10" t="s">
        <v>133</v>
      </c>
      <c r="D23" s="18">
        <v>4.9400000000000008E-3</v>
      </c>
      <c r="E23" s="18">
        <v>4.8399999999999997E-3</v>
      </c>
      <c r="F23" s="11">
        <v>0</v>
      </c>
      <c r="G23" s="14">
        <v>0.4</v>
      </c>
      <c r="H23" s="13" t="s">
        <v>322</v>
      </c>
      <c r="I23" s="13" t="s">
        <v>333</v>
      </c>
      <c r="J23" s="9" t="s">
        <v>21</v>
      </c>
      <c r="K23" s="51">
        <v>9296573</v>
      </c>
      <c r="L23" s="46">
        <v>44650</v>
      </c>
      <c r="M23" s="52">
        <v>45015</v>
      </c>
      <c r="N23" s="57"/>
      <c r="O23" s="57"/>
      <c r="P23" s="9"/>
      <c r="Q23" s="9">
        <v>2022</v>
      </c>
      <c r="R23" s="34"/>
    </row>
    <row r="24" spans="1:18" ht="24.95" customHeight="1" x14ac:dyDescent="0.25">
      <c r="A24" s="10">
        <f t="shared" si="0"/>
        <v>15</v>
      </c>
      <c r="B24" s="27" t="s">
        <v>313</v>
      </c>
      <c r="C24" s="10" t="s">
        <v>133</v>
      </c>
      <c r="D24" s="18">
        <v>1.4659999999999999E-2</v>
      </c>
      <c r="E24" s="18">
        <v>1.4332000000000001E-2</v>
      </c>
      <c r="F24" s="11">
        <v>0</v>
      </c>
      <c r="G24" s="14">
        <v>0.4</v>
      </c>
      <c r="H24" s="13" t="s">
        <v>323</v>
      </c>
      <c r="I24" s="13" t="s">
        <v>334</v>
      </c>
      <c r="J24" s="9" t="s">
        <v>21</v>
      </c>
      <c r="K24" s="51">
        <v>9224935</v>
      </c>
      <c r="L24" s="46">
        <v>44650</v>
      </c>
      <c r="M24" s="52">
        <v>45015</v>
      </c>
      <c r="N24" s="57"/>
      <c r="O24" s="57"/>
      <c r="P24" s="9"/>
      <c r="Q24" s="9">
        <v>2022</v>
      </c>
      <c r="R24" s="34"/>
    </row>
    <row r="25" spans="1:18" ht="24.95" customHeight="1" x14ac:dyDescent="0.25">
      <c r="A25" s="10">
        <f t="shared" si="0"/>
        <v>16</v>
      </c>
      <c r="B25" s="27" t="s">
        <v>239</v>
      </c>
      <c r="C25" s="10" t="s">
        <v>133</v>
      </c>
      <c r="D25" s="18">
        <v>0.01</v>
      </c>
      <c r="E25" s="18">
        <v>9.7799999999999988E-3</v>
      </c>
      <c r="F25" s="11">
        <v>0</v>
      </c>
      <c r="G25" s="14">
        <v>0.4</v>
      </c>
      <c r="H25" s="13" t="s">
        <v>324</v>
      </c>
      <c r="I25" s="13" t="s">
        <v>335</v>
      </c>
      <c r="J25" s="9" t="s">
        <v>21</v>
      </c>
      <c r="K25" s="51">
        <v>8470390</v>
      </c>
      <c r="L25" s="46">
        <v>44650</v>
      </c>
      <c r="M25" s="52">
        <v>45015</v>
      </c>
      <c r="N25" s="57"/>
      <c r="O25" s="57"/>
      <c r="P25" s="9"/>
      <c r="Q25" s="9">
        <v>2022</v>
      </c>
      <c r="R25" s="34"/>
    </row>
    <row r="26" spans="1:18" ht="24.95" customHeight="1" x14ac:dyDescent="0.25">
      <c r="A26" s="10">
        <f t="shared" si="0"/>
        <v>17</v>
      </c>
      <c r="B26" s="27" t="s">
        <v>353</v>
      </c>
      <c r="C26" s="10" t="s">
        <v>136</v>
      </c>
      <c r="D26" s="18">
        <v>3.0000000000000001E-3</v>
      </c>
      <c r="E26" s="18">
        <v>2.7400000000000002E-3</v>
      </c>
      <c r="F26" s="11">
        <v>0</v>
      </c>
      <c r="G26" s="14">
        <v>0.4</v>
      </c>
      <c r="H26" s="13" t="s">
        <v>361</v>
      </c>
      <c r="I26" s="13" t="s">
        <v>362</v>
      </c>
      <c r="J26" s="9" t="s">
        <v>21</v>
      </c>
      <c r="K26" s="51">
        <v>9005596</v>
      </c>
      <c r="L26" s="46">
        <v>44657</v>
      </c>
      <c r="M26" s="52">
        <v>45022</v>
      </c>
      <c r="N26" s="57"/>
      <c r="O26" s="57"/>
      <c r="P26" s="9"/>
      <c r="Q26" s="9">
        <v>2022</v>
      </c>
      <c r="R26" s="34"/>
    </row>
    <row r="27" spans="1:18" ht="24.95" customHeight="1" x14ac:dyDescent="0.25">
      <c r="A27" s="10">
        <f t="shared" si="0"/>
        <v>18</v>
      </c>
      <c r="B27" s="27" t="s">
        <v>354</v>
      </c>
      <c r="C27" s="10" t="s">
        <v>133</v>
      </c>
      <c r="D27" s="18">
        <v>5.0000000000000001E-3</v>
      </c>
      <c r="E27" s="18">
        <v>4.8979999999999996E-3</v>
      </c>
      <c r="F27" s="11">
        <v>0</v>
      </c>
      <c r="G27" s="14">
        <v>0.4</v>
      </c>
      <c r="H27" s="13" t="s">
        <v>363</v>
      </c>
      <c r="I27" s="13" t="s">
        <v>364</v>
      </c>
      <c r="J27" s="9" t="s">
        <v>21</v>
      </c>
      <c r="K27" s="51">
        <v>9692544</v>
      </c>
      <c r="L27" s="46">
        <v>44659</v>
      </c>
      <c r="M27" s="52">
        <v>45024</v>
      </c>
      <c r="N27" s="57"/>
      <c r="O27" s="57"/>
      <c r="P27" s="9"/>
      <c r="Q27" s="9">
        <v>2022</v>
      </c>
      <c r="R27" s="34"/>
    </row>
    <row r="28" spans="1:18" s="25" customFormat="1" ht="24.95" customHeight="1" x14ac:dyDescent="0.25">
      <c r="A28" s="10">
        <f t="shared" si="0"/>
        <v>19</v>
      </c>
      <c r="B28" s="27" t="s">
        <v>356</v>
      </c>
      <c r="C28" s="10" t="s">
        <v>133</v>
      </c>
      <c r="D28" s="28">
        <v>3.0000000000000001E-3</v>
      </c>
      <c r="E28" s="28">
        <v>2.9380000000000001E-3</v>
      </c>
      <c r="F28" s="11">
        <v>0</v>
      </c>
      <c r="G28" s="20">
        <v>0.4</v>
      </c>
      <c r="H28" s="24" t="s">
        <v>366</v>
      </c>
      <c r="I28" s="24" t="s">
        <v>367</v>
      </c>
      <c r="J28" s="9" t="s">
        <v>21</v>
      </c>
      <c r="K28" s="53">
        <v>9561724</v>
      </c>
      <c r="L28" s="47">
        <v>44659</v>
      </c>
      <c r="M28" s="52">
        <v>45024</v>
      </c>
      <c r="N28" s="54"/>
      <c r="O28" s="54"/>
      <c r="P28" s="19"/>
      <c r="Q28" s="9">
        <v>2023</v>
      </c>
      <c r="R28" s="34"/>
    </row>
    <row r="29" spans="1:18" s="25" customFormat="1" ht="24.95" customHeight="1" x14ac:dyDescent="0.25">
      <c r="A29" s="10">
        <f t="shared" si="0"/>
        <v>20</v>
      </c>
      <c r="B29" s="27" t="s">
        <v>357</v>
      </c>
      <c r="C29" s="10" t="s">
        <v>133</v>
      </c>
      <c r="D29" s="28">
        <v>5.0000000000000001E-3</v>
      </c>
      <c r="E29" s="28">
        <v>4.8799999999999998E-3</v>
      </c>
      <c r="F29" s="11">
        <v>0</v>
      </c>
      <c r="G29" s="20">
        <v>0.4</v>
      </c>
      <c r="H29" s="24" t="s">
        <v>368</v>
      </c>
      <c r="I29" s="24" t="s">
        <v>369</v>
      </c>
      <c r="J29" s="9" t="s">
        <v>21</v>
      </c>
      <c r="K29" s="53">
        <v>9693948</v>
      </c>
      <c r="L29" s="47">
        <v>44659</v>
      </c>
      <c r="M29" s="52">
        <v>45024</v>
      </c>
      <c r="N29" s="54"/>
      <c r="O29" s="54"/>
      <c r="P29" s="19"/>
      <c r="Q29" s="9">
        <v>2022</v>
      </c>
      <c r="R29" s="34"/>
    </row>
    <row r="30" spans="1:18" s="25" customFormat="1" ht="24.95" customHeight="1" x14ac:dyDescent="0.25">
      <c r="A30" s="10">
        <f t="shared" si="0"/>
        <v>21</v>
      </c>
      <c r="B30" s="27" t="s">
        <v>401</v>
      </c>
      <c r="C30" s="10" t="s">
        <v>133</v>
      </c>
      <c r="D30" s="28">
        <v>0.1</v>
      </c>
      <c r="E30" s="28">
        <v>9.7700000000000009E-2</v>
      </c>
      <c r="F30" s="11">
        <v>0</v>
      </c>
      <c r="G30" s="20">
        <v>0.4</v>
      </c>
      <c r="H30" s="24" t="s">
        <v>370</v>
      </c>
      <c r="I30" s="24" t="s">
        <v>371</v>
      </c>
      <c r="J30" s="9" t="s">
        <v>21</v>
      </c>
      <c r="K30" s="53">
        <v>9860804</v>
      </c>
      <c r="L30" s="47">
        <v>44664</v>
      </c>
      <c r="M30" s="52">
        <v>45029</v>
      </c>
      <c r="N30" s="54"/>
      <c r="O30" s="54"/>
      <c r="P30" s="19"/>
      <c r="Q30" s="9">
        <v>2022</v>
      </c>
      <c r="R30" s="34"/>
    </row>
    <row r="31" spans="1:18" s="25" customFormat="1" ht="24.95" customHeight="1" x14ac:dyDescent="0.25">
      <c r="A31" s="10">
        <f t="shared" si="0"/>
        <v>22</v>
      </c>
      <c r="B31" s="27" t="s">
        <v>358</v>
      </c>
      <c r="C31" s="10" t="s">
        <v>134</v>
      </c>
      <c r="D31" s="28">
        <v>8.2500000000000004E-3</v>
      </c>
      <c r="E31" s="28">
        <v>8.0839999999999992E-3</v>
      </c>
      <c r="F31" s="10">
        <v>0</v>
      </c>
      <c r="G31" s="20">
        <v>0.4</v>
      </c>
      <c r="H31" s="24" t="s">
        <v>372</v>
      </c>
      <c r="I31" s="24" t="s">
        <v>373</v>
      </c>
      <c r="J31" s="9" t="s">
        <v>21</v>
      </c>
      <c r="K31" s="53">
        <v>9805427</v>
      </c>
      <c r="L31" s="47">
        <v>44664</v>
      </c>
      <c r="M31" s="46">
        <v>45029</v>
      </c>
      <c r="N31" s="54">
        <v>9805427</v>
      </c>
      <c r="O31" s="35" t="s">
        <v>460</v>
      </c>
      <c r="P31" s="19"/>
      <c r="Q31" s="9">
        <v>2022</v>
      </c>
      <c r="R31" s="34"/>
    </row>
    <row r="32" spans="1:18" s="25" customFormat="1" ht="24.95" customHeight="1" x14ac:dyDescent="0.25">
      <c r="A32" s="10">
        <f t="shared" si="0"/>
        <v>23</v>
      </c>
      <c r="B32" s="27" t="s">
        <v>359</v>
      </c>
      <c r="C32" s="10" t="s">
        <v>134</v>
      </c>
      <c r="D32" s="28">
        <v>3.2939999999999997E-2</v>
      </c>
      <c r="E32" s="28">
        <v>3.2271000000000001E-2</v>
      </c>
      <c r="F32" s="10">
        <v>0</v>
      </c>
      <c r="G32" s="20">
        <v>0.4</v>
      </c>
      <c r="H32" s="24" t="s">
        <v>374</v>
      </c>
      <c r="I32" s="24" t="s">
        <v>375</v>
      </c>
      <c r="J32" s="9" t="s">
        <v>21</v>
      </c>
      <c r="K32" s="53">
        <v>9811282</v>
      </c>
      <c r="L32" s="47">
        <v>44672</v>
      </c>
      <c r="M32" s="46">
        <v>45037</v>
      </c>
      <c r="N32" s="54">
        <v>9811282</v>
      </c>
      <c r="O32" s="35" t="s">
        <v>460</v>
      </c>
      <c r="P32" s="19"/>
      <c r="Q32" s="9">
        <v>2022</v>
      </c>
      <c r="R32" s="34"/>
    </row>
    <row r="33" spans="1:18" s="25" customFormat="1" ht="24.95" customHeight="1" x14ac:dyDescent="0.25">
      <c r="A33" s="10">
        <f t="shared" si="0"/>
        <v>24</v>
      </c>
      <c r="B33" s="27" t="s">
        <v>402</v>
      </c>
      <c r="C33" s="10" t="s">
        <v>133</v>
      </c>
      <c r="D33" s="28">
        <v>1.2E-2</v>
      </c>
      <c r="E33" s="28">
        <v>1.1759E-2</v>
      </c>
      <c r="F33" s="11">
        <v>0</v>
      </c>
      <c r="G33" s="20">
        <v>0.4</v>
      </c>
      <c r="H33" s="24" t="s">
        <v>417</v>
      </c>
      <c r="I33" s="24" t="s">
        <v>430</v>
      </c>
      <c r="J33" s="9" t="s">
        <v>21</v>
      </c>
      <c r="K33" s="53">
        <v>9800592</v>
      </c>
      <c r="L33" s="47">
        <v>44685</v>
      </c>
      <c r="M33" s="52">
        <v>45050</v>
      </c>
      <c r="N33" s="54">
        <v>9800592</v>
      </c>
      <c r="O33" s="35" t="s">
        <v>461</v>
      </c>
      <c r="P33" s="19"/>
      <c r="Q33" s="9">
        <v>2022</v>
      </c>
      <c r="R33" s="34"/>
    </row>
    <row r="34" spans="1:18" s="25" customFormat="1" ht="24.95" customHeight="1" x14ac:dyDescent="0.25">
      <c r="A34" s="10">
        <f t="shared" si="0"/>
        <v>25</v>
      </c>
      <c r="B34" s="27" t="s">
        <v>403</v>
      </c>
      <c r="C34" s="10" t="s">
        <v>133</v>
      </c>
      <c r="D34" s="28">
        <v>3.0000000000000001E-3</v>
      </c>
      <c r="E34" s="28">
        <v>2.9390000000000002E-3</v>
      </c>
      <c r="F34" s="11">
        <v>0</v>
      </c>
      <c r="G34" s="20">
        <v>0.23</v>
      </c>
      <c r="H34" s="24" t="s">
        <v>255</v>
      </c>
      <c r="I34" s="24" t="s">
        <v>431</v>
      </c>
      <c r="J34" s="9" t="s">
        <v>21</v>
      </c>
      <c r="K34" s="53">
        <v>9725114</v>
      </c>
      <c r="L34" s="47">
        <v>44685</v>
      </c>
      <c r="M34" s="52">
        <v>45050</v>
      </c>
      <c r="N34" s="54"/>
      <c r="O34" s="54"/>
      <c r="P34" s="19"/>
      <c r="Q34" s="9">
        <v>2022</v>
      </c>
      <c r="R34" s="34"/>
    </row>
    <row r="35" spans="1:18" s="25" customFormat="1" ht="24.95" customHeight="1" x14ac:dyDescent="0.25">
      <c r="A35" s="10">
        <f t="shared" si="0"/>
        <v>26</v>
      </c>
      <c r="B35" s="27" t="s">
        <v>404</v>
      </c>
      <c r="C35" s="10" t="s">
        <v>134</v>
      </c>
      <c r="D35" s="28">
        <v>9.9000000000000008E-3</v>
      </c>
      <c r="E35" s="28">
        <v>9.692000000000001E-3</v>
      </c>
      <c r="F35" s="11">
        <v>0</v>
      </c>
      <c r="G35" s="20">
        <v>0.4</v>
      </c>
      <c r="H35" s="24" t="s">
        <v>418</v>
      </c>
      <c r="I35" s="24" t="s">
        <v>432</v>
      </c>
      <c r="J35" s="9" t="s">
        <v>21</v>
      </c>
      <c r="K35" s="53">
        <v>9872536</v>
      </c>
      <c r="L35" s="47">
        <v>44690</v>
      </c>
      <c r="M35" s="52">
        <v>45055</v>
      </c>
      <c r="N35" s="54"/>
      <c r="O35" s="54"/>
      <c r="P35" s="19"/>
      <c r="Q35" s="9">
        <v>2022</v>
      </c>
      <c r="R35" s="34"/>
    </row>
    <row r="36" spans="1:18" s="25" customFormat="1" ht="24.95" customHeight="1" x14ac:dyDescent="0.25">
      <c r="A36" s="10">
        <f t="shared" si="0"/>
        <v>27</v>
      </c>
      <c r="B36" s="27" t="s">
        <v>405</v>
      </c>
      <c r="C36" s="10" t="s">
        <v>134</v>
      </c>
      <c r="D36" s="28">
        <v>0.03</v>
      </c>
      <c r="E36" s="28">
        <v>2.9326000000000001E-2</v>
      </c>
      <c r="F36" s="11">
        <v>0</v>
      </c>
      <c r="G36" s="20">
        <v>0.4</v>
      </c>
      <c r="H36" s="24" t="s">
        <v>52</v>
      </c>
      <c r="I36" s="24" t="s">
        <v>433</v>
      </c>
      <c r="J36" s="9" t="s">
        <v>21</v>
      </c>
      <c r="K36" s="53">
        <v>9874131</v>
      </c>
      <c r="L36" s="47">
        <v>44690</v>
      </c>
      <c r="M36" s="52">
        <v>45055</v>
      </c>
      <c r="N36" s="54"/>
      <c r="O36" s="54"/>
      <c r="P36" s="19"/>
      <c r="Q36" s="9">
        <v>2022</v>
      </c>
      <c r="R36" s="34"/>
    </row>
    <row r="37" spans="1:18" s="25" customFormat="1" ht="24.95" customHeight="1" x14ac:dyDescent="0.25">
      <c r="A37" s="10">
        <f t="shared" si="0"/>
        <v>28</v>
      </c>
      <c r="B37" s="27" t="s">
        <v>406</v>
      </c>
      <c r="C37" s="10" t="s">
        <v>135</v>
      </c>
      <c r="D37" s="28">
        <v>0.1</v>
      </c>
      <c r="E37" s="28">
        <v>9.7700000000000009E-2</v>
      </c>
      <c r="F37" s="11">
        <v>0</v>
      </c>
      <c r="G37" s="20">
        <v>0.4</v>
      </c>
      <c r="H37" s="24" t="s">
        <v>419</v>
      </c>
      <c r="I37" s="24" t="s">
        <v>434</v>
      </c>
      <c r="J37" s="9" t="s">
        <v>21</v>
      </c>
      <c r="K37" s="53">
        <v>9870010</v>
      </c>
      <c r="L37" s="47">
        <v>44693</v>
      </c>
      <c r="M37" s="52">
        <v>45058</v>
      </c>
      <c r="N37" s="54"/>
      <c r="O37" s="54"/>
      <c r="P37" s="19"/>
      <c r="Q37" s="9">
        <v>2022</v>
      </c>
      <c r="R37" s="34"/>
    </row>
    <row r="38" spans="1:18" s="25" customFormat="1" ht="24.95" customHeight="1" x14ac:dyDescent="0.25">
      <c r="A38" s="10">
        <f t="shared" si="0"/>
        <v>29</v>
      </c>
      <c r="B38" s="27" t="s">
        <v>407</v>
      </c>
      <c r="C38" s="10" t="s">
        <v>135</v>
      </c>
      <c r="D38" s="28">
        <v>0.1</v>
      </c>
      <c r="E38" s="28">
        <v>9.7700000000000009E-2</v>
      </c>
      <c r="F38" s="11">
        <v>0</v>
      </c>
      <c r="G38" s="20">
        <v>0.4</v>
      </c>
      <c r="H38" s="24" t="s">
        <v>420</v>
      </c>
      <c r="I38" s="24" t="s">
        <v>435</v>
      </c>
      <c r="J38" s="9" t="s">
        <v>21</v>
      </c>
      <c r="K38" s="53">
        <v>9860994</v>
      </c>
      <c r="L38" s="47">
        <v>44693</v>
      </c>
      <c r="M38" s="52">
        <v>45058</v>
      </c>
      <c r="N38" s="54"/>
      <c r="O38" s="54"/>
      <c r="P38" s="19"/>
      <c r="Q38" s="9">
        <v>2022</v>
      </c>
      <c r="R38" s="34"/>
    </row>
    <row r="39" spans="1:18" s="25" customFormat="1" ht="24.95" customHeight="1" x14ac:dyDescent="0.25">
      <c r="A39" s="10">
        <f t="shared" si="0"/>
        <v>30</v>
      </c>
      <c r="B39" s="27" t="s">
        <v>408</v>
      </c>
      <c r="C39" s="10" t="s">
        <v>134</v>
      </c>
      <c r="D39" s="28">
        <v>1.4999999999999999E-2</v>
      </c>
      <c r="E39" s="28">
        <v>1.46E-2</v>
      </c>
      <c r="F39" s="11">
        <v>0</v>
      </c>
      <c r="G39" s="20">
        <v>0.4</v>
      </c>
      <c r="H39" s="24" t="s">
        <v>421</v>
      </c>
      <c r="I39" s="24" t="s">
        <v>436</v>
      </c>
      <c r="J39" s="9" t="s">
        <v>21</v>
      </c>
      <c r="K39" s="53">
        <v>9825199</v>
      </c>
      <c r="L39" s="47">
        <v>44693</v>
      </c>
      <c r="M39" s="52">
        <v>45058</v>
      </c>
      <c r="N39" s="54">
        <v>9825199</v>
      </c>
      <c r="O39" s="35" t="s">
        <v>459</v>
      </c>
      <c r="P39" s="19"/>
      <c r="Q39" s="9">
        <v>2022</v>
      </c>
      <c r="R39" s="34"/>
    </row>
    <row r="40" spans="1:18" s="25" customFormat="1" ht="24.95" customHeight="1" x14ac:dyDescent="0.25">
      <c r="A40" s="10">
        <f t="shared" si="0"/>
        <v>31</v>
      </c>
      <c r="B40" s="27" t="s">
        <v>409</v>
      </c>
      <c r="C40" s="10" t="s">
        <v>134</v>
      </c>
      <c r="D40" s="28">
        <v>8.199999999999999E-3</v>
      </c>
      <c r="E40" s="28">
        <v>8.0260000000000001E-3</v>
      </c>
      <c r="F40" s="11">
        <v>0</v>
      </c>
      <c r="G40" s="20">
        <v>0.4</v>
      </c>
      <c r="H40" s="24" t="s">
        <v>422</v>
      </c>
      <c r="I40" s="24" t="s">
        <v>437</v>
      </c>
      <c r="J40" s="9" t="s">
        <v>21</v>
      </c>
      <c r="K40" s="53">
        <v>9980694</v>
      </c>
      <c r="L40" s="47">
        <v>44698</v>
      </c>
      <c r="M40" s="52">
        <v>45063</v>
      </c>
      <c r="N40" s="54"/>
      <c r="O40" s="54"/>
      <c r="P40" s="19"/>
      <c r="Q40" s="9">
        <v>2022</v>
      </c>
      <c r="R40" s="34"/>
    </row>
    <row r="41" spans="1:18" s="25" customFormat="1" ht="24.95" customHeight="1" x14ac:dyDescent="0.25">
      <c r="A41" s="10">
        <f t="shared" si="0"/>
        <v>32</v>
      </c>
      <c r="B41" s="27" t="s">
        <v>410</v>
      </c>
      <c r="C41" s="10" t="s">
        <v>134</v>
      </c>
      <c r="D41" s="28">
        <v>6.0000000000000001E-3</v>
      </c>
      <c r="E41" s="28">
        <v>5.8700000000000002E-3</v>
      </c>
      <c r="F41" s="11">
        <v>0</v>
      </c>
      <c r="G41" s="20">
        <v>0.4</v>
      </c>
      <c r="H41" s="24" t="s">
        <v>423</v>
      </c>
      <c r="I41" s="24" t="s">
        <v>438</v>
      </c>
      <c r="J41" s="9" t="s">
        <v>21</v>
      </c>
      <c r="K41" s="53">
        <v>9983421</v>
      </c>
      <c r="L41" s="47">
        <v>44700</v>
      </c>
      <c r="M41" s="52">
        <v>45065</v>
      </c>
      <c r="N41" s="54"/>
      <c r="O41" s="54"/>
      <c r="P41" s="19"/>
      <c r="Q41" s="9">
        <v>2022</v>
      </c>
      <c r="R41" s="34"/>
    </row>
    <row r="42" spans="1:18" s="25" customFormat="1" ht="24.95" customHeight="1" x14ac:dyDescent="0.25">
      <c r="A42" s="10">
        <f t="shared" si="0"/>
        <v>33</v>
      </c>
      <c r="B42" s="27" t="s">
        <v>411</v>
      </c>
      <c r="C42" s="10" t="s">
        <v>135</v>
      </c>
      <c r="D42" s="28">
        <v>5.0000000000000001E-3</v>
      </c>
      <c r="E42" s="28">
        <v>4.8799999999999998E-3</v>
      </c>
      <c r="F42" s="11">
        <v>0</v>
      </c>
      <c r="G42" s="20">
        <v>0.4</v>
      </c>
      <c r="H42" s="24" t="s">
        <v>424</v>
      </c>
      <c r="I42" s="24" t="s">
        <v>439</v>
      </c>
      <c r="J42" s="9" t="s">
        <v>21</v>
      </c>
      <c r="K42" s="53">
        <v>10017589</v>
      </c>
      <c r="L42" s="47">
        <v>44704</v>
      </c>
      <c r="M42" s="52">
        <v>45069</v>
      </c>
      <c r="N42" s="54"/>
      <c r="O42" s="54"/>
      <c r="P42" s="19"/>
      <c r="Q42" s="9">
        <v>2022</v>
      </c>
      <c r="R42" s="34"/>
    </row>
    <row r="43" spans="1:18" s="25" customFormat="1" ht="24.95" customHeight="1" x14ac:dyDescent="0.25">
      <c r="A43" s="10">
        <f t="shared" si="0"/>
        <v>34</v>
      </c>
      <c r="B43" s="27" t="s">
        <v>412</v>
      </c>
      <c r="C43" s="10" t="s">
        <v>133</v>
      </c>
      <c r="D43" s="28">
        <v>8.0000000000000002E-3</v>
      </c>
      <c r="E43" s="28">
        <v>7.8390000000000005E-3</v>
      </c>
      <c r="F43" s="11">
        <v>0</v>
      </c>
      <c r="G43" s="20">
        <v>0.4</v>
      </c>
      <c r="H43" s="24" t="s">
        <v>425</v>
      </c>
      <c r="I43" s="24" t="s">
        <v>396</v>
      </c>
      <c r="J43" s="9" t="s">
        <v>21</v>
      </c>
      <c r="K43" s="53">
        <v>9955319</v>
      </c>
      <c r="L43" s="47">
        <v>44704</v>
      </c>
      <c r="M43" s="52">
        <v>45069</v>
      </c>
      <c r="N43" s="54"/>
      <c r="O43" s="54"/>
      <c r="P43" s="19"/>
      <c r="Q43" s="9">
        <v>2022</v>
      </c>
      <c r="R43" s="34"/>
    </row>
    <row r="44" spans="1:18" s="25" customFormat="1" ht="24.95" customHeight="1" x14ac:dyDescent="0.25">
      <c r="A44" s="10">
        <f t="shared" si="0"/>
        <v>35</v>
      </c>
      <c r="B44" s="27" t="s">
        <v>413</v>
      </c>
      <c r="C44" s="10" t="s">
        <v>133</v>
      </c>
      <c r="D44" s="28">
        <v>0.03</v>
      </c>
      <c r="E44" s="28">
        <v>2.92E-2</v>
      </c>
      <c r="F44" s="11">
        <v>0</v>
      </c>
      <c r="G44" s="20">
        <v>0.4</v>
      </c>
      <c r="H44" s="24" t="s">
        <v>426</v>
      </c>
      <c r="I44" s="24" t="s">
        <v>396</v>
      </c>
      <c r="J44" s="9" t="s">
        <v>21</v>
      </c>
      <c r="K44" s="53">
        <v>9334053</v>
      </c>
      <c r="L44" s="47">
        <v>44704</v>
      </c>
      <c r="M44" s="52">
        <v>45069</v>
      </c>
      <c r="N44" s="54"/>
      <c r="O44" s="54"/>
      <c r="P44" s="19"/>
      <c r="Q44" s="9">
        <v>2022</v>
      </c>
      <c r="R44" s="34"/>
    </row>
    <row r="45" spans="1:18" s="25" customFormat="1" ht="24.95" customHeight="1" x14ac:dyDescent="0.25">
      <c r="A45" s="10">
        <f t="shared" si="0"/>
        <v>36</v>
      </c>
      <c r="B45" s="27" t="s">
        <v>414</v>
      </c>
      <c r="C45" s="10" t="s">
        <v>134</v>
      </c>
      <c r="D45" s="28">
        <v>0.01</v>
      </c>
      <c r="E45" s="28">
        <v>9.7899999999999984E-3</v>
      </c>
      <c r="F45" s="11">
        <v>0</v>
      </c>
      <c r="G45" s="20">
        <v>0.4</v>
      </c>
      <c r="H45" s="24" t="s">
        <v>427</v>
      </c>
      <c r="I45" s="24" t="s">
        <v>440</v>
      </c>
      <c r="J45" s="9" t="s">
        <v>21</v>
      </c>
      <c r="K45" s="53">
        <v>10026657</v>
      </c>
      <c r="L45" s="47">
        <v>44707</v>
      </c>
      <c r="M45" s="52">
        <v>45072</v>
      </c>
      <c r="N45" s="54"/>
      <c r="O45" s="54"/>
      <c r="P45" s="19"/>
      <c r="Q45" s="9">
        <v>2022</v>
      </c>
      <c r="R45" s="34"/>
    </row>
    <row r="46" spans="1:18" s="25" customFormat="1" ht="24.95" customHeight="1" x14ac:dyDescent="0.25">
      <c r="A46" s="10">
        <f t="shared" si="0"/>
        <v>37</v>
      </c>
      <c r="B46" s="27" t="s">
        <v>415</v>
      </c>
      <c r="C46" s="10" t="s">
        <v>133</v>
      </c>
      <c r="D46" s="28">
        <v>2.5899999999999999E-2</v>
      </c>
      <c r="E46" s="28">
        <v>2.5082E-2</v>
      </c>
      <c r="F46" s="11">
        <v>0</v>
      </c>
      <c r="G46" s="20">
        <v>0.4</v>
      </c>
      <c r="H46" s="24" t="s">
        <v>428</v>
      </c>
      <c r="I46" s="24" t="s">
        <v>396</v>
      </c>
      <c r="J46" s="9" t="s">
        <v>21</v>
      </c>
      <c r="K46" s="53">
        <v>10029619</v>
      </c>
      <c r="L46" s="47">
        <v>44707</v>
      </c>
      <c r="M46" s="52">
        <v>45072</v>
      </c>
      <c r="N46" s="54"/>
      <c r="O46" s="54"/>
      <c r="P46" s="19"/>
      <c r="Q46" s="9">
        <v>2022</v>
      </c>
      <c r="R46" s="34"/>
    </row>
    <row r="47" spans="1:18" s="25" customFormat="1" ht="24.95" customHeight="1" x14ac:dyDescent="0.25">
      <c r="A47" s="10">
        <f t="shared" si="0"/>
        <v>38</v>
      </c>
      <c r="B47" s="27" t="s">
        <v>416</v>
      </c>
      <c r="C47" s="10" t="s">
        <v>134</v>
      </c>
      <c r="D47" s="28">
        <v>8.0000000000000002E-3</v>
      </c>
      <c r="E47" s="28">
        <v>7.8300000000000002E-3</v>
      </c>
      <c r="F47" s="11">
        <v>0</v>
      </c>
      <c r="G47" s="20">
        <v>0.4</v>
      </c>
      <c r="H47" s="24" t="s">
        <v>429</v>
      </c>
      <c r="I47" s="24" t="s">
        <v>441</v>
      </c>
      <c r="J47" s="9" t="s">
        <v>21</v>
      </c>
      <c r="K47" s="53">
        <v>9541034</v>
      </c>
      <c r="L47" s="47">
        <v>44708</v>
      </c>
      <c r="M47" s="52">
        <v>45073</v>
      </c>
      <c r="N47" s="54"/>
      <c r="O47" s="54"/>
      <c r="P47" s="19"/>
      <c r="Q47" s="9">
        <v>2022</v>
      </c>
      <c r="R47" s="34"/>
    </row>
    <row r="48" spans="1:18" s="25" customFormat="1" ht="24.95" customHeight="1" x14ac:dyDescent="0.25">
      <c r="A48" s="10">
        <f t="shared" si="0"/>
        <v>39</v>
      </c>
      <c r="B48" s="26" t="s">
        <v>122</v>
      </c>
      <c r="C48" s="21" t="s">
        <v>135</v>
      </c>
      <c r="D48" s="22">
        <v>5.76</v>
      </c>
      <c r="E48" s="22">
        <v>5.76</v>
      </c>
      <c r="F48" s="23">
        <v>0</v>
      </c>
      <c r="G48" s="21">
        <v>20</v>
      </c>
      <c r="H48" s="19" t="s">
        <v>23</v>
      </c>
      <c r="I48" s="24" t="s">
        <v>24</v>
      </c>
      <c r="J48" s="19" t="s">
        <v>22</v>
      </c>
      <c r="K48" s="53">
        <v>1889</v>
      </c>
      <c r="L48" s="48">
        <v>41950</v>
      </c>
      <c r="M48" s="47">
        <v>42315</v>
      </c>
      <c r="N48" s="58">
        <v>774</v>
      </c>
      <c r="O48" s="47">
        <v>42314</v>
      </c>
      <c r="P48" s="29">
        <v>44926</v>
      </c>
      <c r="Q48" s="19">
        <v>2022</v>
      </c>
      <c r="R48" s="34"/>
    </row>
    <row r="49" spans="1:19" s="25" customFormat="1" ht="24.95" customHeight="1" x14ac:dyDescent="0.25">
      <c r="A49" s="10">
        <f t="shared" si="0"/>
        <v>40</v>
      </c>
      <c r="B49" s="26" t="s">
        <v>170</v>
      </c>
      <c r="C49" s="21" t="s">
        <v>133</v>
      </c>
      <c r="D49" s="22">
        <v>3.0000000000000001E-3</v>
      </c>
      <c r="E49" s="22">
        <v>2.8900000000000002E-3</v>
      </c>
      <c r="F49" s="23">
        <v>0</v>
      </c>
      <c r="G49" s="21">
        <v>0.4</v>
      </c>
      <c r="H49" s="19" t="s">
        <v>27</v>
      </c>
      <c r="I49" s="24" t="s">
        <v>28</v>
      </c>
      <c r="J49" s="19" t="s">
        <v>25</v>
      </c>
      <c r="K49" s="53">
        <v>5699600</v>
      </c>
      <c r="L49" s="47">
        <v>43921</v>
      </c>
      <c r="M49" s="47">
        <v>44286</v>
      </c>
      <c r="N49" s="58">
        <v>5699600</v>
      </c>
      <c r="O49" s="47">
        <v>44064</v>
      </c>
      <c r="P49" s="19">
        <v>2022</v>
      </c>
      <c r="Q49" s="19">
        <v>2022</v>
      </c>
      <c r="R49" s="34"/>
    </row>
    <row r="50" spans="1:19" ht="24.95" customHeight="1" x14ac:dyDescent="0.25">
      <c r="A50" s="10">
        <f t="shared" si="0"/>
        <v>41</v>
      </c>
      <c r="B50" s="26" t="s">
        <v>171</v>
      </c>
      <c r="C50" s="21" t="s">
        <v>133</v>
      </c>
      <c r="D50" s="22">
        <v>3.0000000000000001E-3</v>
      </c>
      <c r="E50" s="22">
        <v>2.8900000000000002E-3</v>
      </c>
      <c r="F50" s="11">
        <v>0</v>
      </c>
      <c r="G50" s="10">
        <v>0.23</v>
      </c>
      <c r="H50" s="9" t="s">
        <v>29</v>
      </c>
      <c r="I50" s="13" t="s">
        <v>30</v>
      </c>
      <c r="J50" s="9" t="s">
        <v>25</v>
      </c>
      <c r="K50" s="51">
        <v>5867759</v>
      </c>
      <c r="L50" s="46">
        <v>43966</v>
      </c>
      <c r="M50" s="47">
        <v>44331</v>
      </c>
      <c r="N50" s="59">
        <v>5867759</v>
      </c>
      <c r="O50" s="46">
        <v>44068</v>
      </c>
      <c r="P50" s="19">
        <v>2022</v>
      </c>
      <c r="Q50" s="19">
        <v>2022</v>
      </c>
      <c r="R50" s="34"/>
      <c r="S50" s="25"/>
    </row>
    <row r="51" spans="1:19" ht="24.95" customHeight="1" x14ac:dyDescent="0.25">
      <c r="A51" s="10">
        <f t="shared" si="0"/>
        <v>42</v>
      </c>
      <c r="B51" s="26" t="s">
        <v>172</v>
      </c>
      <c r="C51" s="10" t="s">
        <v>134</v>
      </c>
      <c r="D51" s="22">
        <v>3.0000000000000001E-3</v>
      </c>
      <c r="E51" s="22">
        <v>2.9390000000000002E-3</v>
      </c>
      <c r="F51" s="11">
        <v>0</v>
      </c>
      <c r="G51" s="10">
        <v>0.4</v>
      </c>
      <c r="H51" s="9" t="s">
        <v>32</v>
      </c>
      <c r="I51" s="13" t="s">
        <v>33</v>
      </c>
      <c r="J51" s="9" t="s">
        <v>25</v>
      </c>
      <c r="K51" s="51">
        <v>6155415</v>
      </c>
      <c r="L51" s="46">
        <v>44043</v>
      </c>
      <c r="M51" s="47">
        <v>44408</v>
      </c>
      <c r="N51" s="59">
        <v>6155415</v>
      </c>
      <c r="O51" s="46">
        <v>44067</v>
      </c>
      <c r="P51" s="19">
        <v>2022</v>
      </c>
      <c r="Q51" s="19">
        <v>2022</v>
      </c>
      <c r="R51" s="34"/>
      <c r="S51" s="25"/>
    </row>
    <row r="52" spans="1:19" ht="24.95" customHeight="1" x14ac:dyDescent="0.25">
      <c r="A52" s="10">
        <f t="shared" si="0"/>
        <v>43</v>
      </c>
      <c r="B52" s="26" t="s">
        <v>173</v>
      </c>
      <c r="C52" s="10" t="s">
        <v>134</v>
      </c>
      <c r="D52" s="22">
        <v>0.2</v>
      </c>
      <c r="E52" s="22">
        <v>0</v>
      </c>
      <c r="F52" s="11">
        <v>0</v>
      </c>
      <c r="G52" s="10">
        <v>20</v>
      </c>
      <c r="H52" s="9" t="s">
        <v>35</v>
      </c>
      <c r="I52" s="13" t="s">
        <v>36</v>
      </c>
      <c r="J52" s="9" t="s">
        <v>25</v>
      </c>
      <c r="K52" s="51">
        <v>5692134</v>
      </c>
      <c r="L52" s="46">
        <v>43937</v>
      </c>
      <c r="M52" s="47">
        <v>44302</v>
      </c>
      <c r="N52" s="59">
        <v>5692134</v>
      </c>
      <c r="O52" s="46">
        <v>44075</v>
      </c>
      <c r="P52" s="19">
        <v>2022</v>
      </c>
      <c r="Q52" s="19">
        <v>2022</v>
      </c>
      <c r="R52" s="34"/>
      <c r="S52" s="25"/>
    </row>
    <row r="53" spans="1:19" ht="24.95" customHeight="1" x14ac:dyDescent="0.25">
      <c r="A53" s="10">
        <f t="shared" si="0"/>
        <v>44</v>
      </c>
      <c r="B53" s="26" t="s">
        <v>174</v>
      </c>
      <c r="C53" s="10" t="s">
        <v>135</v>
      </c>
      <c r="D53" s="22">
        <v>5.0000000000000001E-3</v>
      </c>
      <c r="E53" s="22">
        <v>4.7999999999999996E-3</v>
      </c>
      <c r="F53" s="11">
        <v>0</v>
      </c>
      <c r="G53" s="10">
        <v>0.4</v>
      </c>
      <c r="H53" s="9" t="s">
        <v>37</v>
      </c>
      <c r="I53" s="13" t="s">
        <v>38</v>
      </c>
      <c r="J53" s="9" t="s">
        <v>25</v>
      </c>
      <c r="K53" s="51">
        <v>6144033</v>
      </c>
      <c r="L53" s="46">
        <v>44043</v>
      </c>
      <c r="M53" s="47">
        <v>44408</v>
      </c>
      <c r="N53" s="59">
        <v>6144033</v>
      </c>
      <c r="O53" s="46">
        <v>44075</v>
      </c>
      <c r="P53" s="19">
        <v>2022</v>
      </c>
      <c r="Q53" s="19">
        <v>2022</v>
      </c>
      <c r="R53" s="34"/>
      <c r="S53" s="25"/>
    </row>
    <row r="54" spans="1:19" ht="24.95" customHeight="1" x14ac:dyDescent="0.25">
      <c r="A54" s="10">
        <f t="shared" si="0"/>
        <v>45</v>
      </c>
      <c r="B54" s="26" t="s">
        <v>175</v>
      </c>
      <c r="C54" s="10" t="s">
        <v>135</v>
      </c>
      <c r="D54" s="22">
        <v>6.0000000000000001E-3</v>
      </c>
      <c r="E54" s="22">
        <v>5.8789999999999997E-3</v>
      </c>
      <c r="F54" s="11">
        <v>0</v>
      </c>
      <c r="G54" s="10">
        <v>0.23</v>
      </c>
      <c r="H54" s="9" t="s">
        <v>39</v>
      </c>
      <c r="I54" s="13" t="s">
        <v>40</v>
      </c>
      <c r="J54" s="9" t="s">
        <v>25</v>
      </c>
      <c r="K54" s="51">
        <v>6145492</v>
      </c>
      <c r="L54" s="46">
        <v>44043</v>
      </c>
      <c r="M54" s="47">
        <v>44408</v>
      </c>
      <c r="N54" s="59">
        <v>6145492</v>
      </c>
      <c r="O54" s="46">
        <v>44099</v>
      </c>
      <c r="P54" s="19">
        <v>2022</v>
      </c>
      <c r="Q54" s="19">
        <v>2022</v>
      </c>
      <c r="R54" s="34"/>
      <c r="S54" s="25"/>
    </row>
    <row r="55" spans="1:19" ht="24.95" customHeight="1" x14ac:dyDescent="0.25">
      <c r="A55" s="10">
        <f t="shared" si="0"/>
        <v>46</v>
      </c>
      <c r="B55" s="26" t="s">
        <v>176</v>
      </c>
      <c r="C55" s="21" t="s">
        <v>133</v>
      </c>
      <c r="D55" s="22">
        <v>3.0000000000000001E-3</v>
      </c>
      <c r="E55" s="22">
        <v>2.9390000000000002E-3</v>
      </c>
      <c r="F55" s="11">
        <v>0</v>
      </c>
      <c r="G55" s="10">
        <v>0.23</v>
      </c>
      <c r="H55" s="9" t="s">
        <v>41</v>
      </c>
      <c r="I55" s="13" t="s">
        <v>42</v>
      </c>
      <c r="J55" s="9" t="s">
        <v>25</v>
      </c>
      <c r="K55" s="51">
        <v>6078128</v>
      </c>
      <c r="L55" s="46">
        <v>44047</v>
      </c>
      <c r="M55" s="47">
        <v>44412</v>
      </c>
      <c r="N55" s="59">
        <v>6078128</v>
      </c>
      <c r="O55" s="46">
        <v>44089</v>
      </c>
      <c r="P55" s="19">
        <v>2022</v>
      </c>
      <c r="Q55" s="19">
        <v>2022</v>
      </c>
      <c r="R55" s="34"/>
      <c r="S55" s="25"/>
    </row>
    <row r="56" spans="1:19" ht="24.95" customHeight="1" x14ac:dyDescent="0.25">
      <c r="A56" s="10">
        <f t="shared" si="0"/>
        <v>47</v>
      </c>
      <c r="B56" s="26" t="s">
        <v>177</v>
      </c>
      <c r="C56" s="21" t="s">
        <v>133</v>
      </c>
      <c r="D56" s="22">
        <v>4.9500000000000004E-3</v>
      </c>
      <c r="E56" s="22">
        <v>4.8010000000000006E-3</v>
      </c>
      <c r="F56" s="11">
        <v>0</v>
      </c>
      <c r="G56" s="10">
        <v>0.4</v>
      </c>
      <c r="H56" s="9" t="s">
        <v>43</v>
      </c>
      <c r="I56" s="13" t="s">
        <v>44</v>
      </c>
      <c r="J56" s="9" t="s">
        <v>25</v>
      </c>
      <c r="K56" s="51">
        <v>6116502</v>
      </c>
      <c r="L56" s="46">
        <v>44049</v>
      </c>
      <c r="M56" s="47">
        <v>44414</v>
      </c>
      <c r="N56" s="59">
        <v>6116502</v>
      </c>
      <c r="O56" s="46">
        <v>44090</v>
      </c>
      <c r="P56" s="19">
        <v>2022</v>
      </c>
      <c r="Q56" s="19">
        <v>2022</v>
      </c>
      <c r="R56" s="34"/>
      <c r="S56" s="25"/>
    </row>
    <row r="57" spans="1:19" ht="24.95" customHeight="1" x14ac:dyDescent="0.25">
      <c r="A57" s="10">
        <f t="shared" si="0"/>
        <v>48</v>
      </c>
      <c r="B57" s="26" t="s">
        <v>178</v>
      </c>
      <c r="C57" s="21" t="s">
        <v>133</v>
      </c>
      <c r="D57" s="22">
        <v>4.1250000000000002E-3</v>
      </c>
      <c r="E57" s="22">
        <v>3.993E-3</v>
      </c>
      <c r="F57" s="11">
        <v>0</v>
      </c>
      <c r="G57" s="10">
        <v>0.4</v>
      </c>
      <c r="H57" s="9" t="s">
        <v>45</v>
      </c>
      <c r="I57" s="13" t="s">
        <v>46</v>
      </c>
      <c r="J57" s="9" t="s">
        <v>25</v>
      </c>
      <c r="K57" s="51">
        <v>6323698</v>
      </c>
      <c r="L57" s="46">
        <v>44067</v>
      </c>
      <c r="M57" s="47">
        <v>44432</v>
      </c>
      <c r="N57" s="59">
        <v>6323698</v>
      </c>
      <c r="O57" s="46">
        <v>44091</v>
      </c>
      <c r="P57" s="19">
        <v>2022</v>
      </c>
      <c r="Q57" s="19">
        <v>2022</v>
      </c>
      <c r="R57" s="34"/>
      <c r="S57" s="25"/>
    </row>
    <row r="58" spans="1:19" ht="24.95" customHeight="1" x14ac:dyDescent="0.25">
      <c r="A58" s="10">
        <f t="shared" si="0"/>
        <v>49</v>
      </c>
      <c r="B58" s="26" t="s">
        <v>179</v>
      </c>
      <c r="C58" s="21" t="s">
        <v>133</v>
      </c>
      <c r="D58" s="22">
        <v>3.0000000000000001E-3</v>
      </c>
      <c r="E58" s="22">
        <v>2.9199999999999999E-3</v>
      </c>
      <c r="F58" s="11">
        <v>0</v>
      </c>
      <c r="G58" s="10">
        <v>0.23</v>
      </c>
      <c r="H58" s="9" t="s">
        <v>20</v>
      </c>
      <c r="I58" s="13" t="s">
        <v>47</v>
      </c>
      <c r="J58" s="9" t="s">
        <v>25</v>
      </c>
      <c r="K58" s="51">
        <v>6358795</v>
      </c>
      <c r="L58" s="46">
        <v>44076</v>
      </c>
      <c r="M58" s="47">
        <v>44441</v>
      </c>
      <c r="N58" s="59">
        <v>6358795</v>
      </c>
      <c r="O58" s="46">
        <v>44078</v>
      </c>
      <c r="P58" s="19">
        <v>2022</v>
      </c>
      <c r="Q58" s="19">
        <v>2022</v>
      </c>
      <c r="R58" s="34"/>
      <c r="S58" s="25"/>
    </row>
    <row r="59" spans="1:19" ht="24.95" customHeight="1" x14ac:dyDescent="0.25">
      <c r="A59" s="10">
        <f t="shared" si="0"/>
        <v>50</v>
      </c>
      <c r="B59" s="26" t="s">
        <v>180</v>
      </c>
      <c r="C59" s="21" t="s">
        <v>133</v>
      </c>
      <c r="D59" s="22">
        <v>3.0000000000000001E-3</v>
      </c>
      <c r="E59" s="22">
        <v>2.8900000000000002E-3</v>
      </c>
      <c r="F59" s="11">
        <v>0</v>
      </c>
      <c r="G59" s="10">
        <v>0.23</v>
      </c>
      <c r="H59" s="9" t="s">
        <v>48</v>
      </c>
      <c r="I59" s="13" t="s">
        <v>49</v>
      </c>
      <c r="J59" s="9" t="s">
        <v>25</v>
      </c>
      <c r="K59" s="51">
        <v>6336170</v>
      </c>
      <c r="L59" s="46">
        <v>44077</v>
      </c>
      <c r="M59" s="47">
        <v>44442</v>
      </c>
      <c r="N59" s="59">
        <v>6336170</v>
      </c>
      <c r="O59" s="46">
        <v>44091</v>
      </c>
      <c r="P59" s="19">
        <v>2022</v>
      </c>
      <c r="Q59" s="19">
        <v>2022</v>
      </c>
      <c r="R59" s="34"/>
      <c r="S59" s="25"/>
    </row>
    <row r="60" spans="1:19" ht="24.95" customHeight="1" x14ac:dyDescent="0.25">
      <c r="A60" s="10">
        <f t="shared" si="0"/>
        <v>51</v>
      </c>
      <c r="B60" s="26" t="s">
        <v>181</v>
      </c>
      <c r="C60" s="21" t="s">
        <v>133</v>
      </c>
      <c r="D60" s="22">
        <v>4.0000000000000001E-3</v>
      </c>
      <c r="E60" s="22">
        <v>3.8700000000000002E-3</v>
      </c>
      <c r="F60" s="11">
        <v>0</v>
      </c>
      <c r="G60" s="10">
        <v>0.4</v>
      </c>
      <c r="H60" s="9" t="s">
        <v>50</v>
      </c>
      <c r="I60" s="13" t="s">
        <v>51</v>
      </c>
      <c r="J60" s="9" t="s">
        <v>25</v>
      </c>
      <c r="K60" s="51">
        <v>6357375</v>
      </c>
      <c r="L60" s="46">
        <v>44078</v>
      </c>
      <c r="M60" s="47">
        <v>44443</v>
      </c>
      <c r="N60" s="59">
        <v>6357375</v>
      </c>
      <c r="O60" s="46">
        <v>44090</v>
      </c>
      <c r="P60" s="19">
        <v>2022</v>
      </c>
      <c r="Q60" s="19">
        <v>2022</v>
      </c>
      <c r="R60" s="34"/>
      <c r="S60" s="25"/>
    </row>
    <row r="61" spans="1:19" ht="24.95" customHeight="1" x14ac:dyDescent="0.25">
      <c r="A61" s="10">
        <f t="shared" si="0"/>
        <v>52</v>
      </c>
      <c r="B61" s="26" t="s">
        <v>182</v>
      </c>
      <c r="C61" s="10" t="s">
        <v>134</v>
      </c>
      <c r="D61" s="22">
        <v>3.0000000000000001E-3</v>
      </c>
      <c r="E61" s="22">
        <v>2.9390000000000002E-3</v>
      </c>
      <c r="F61" s="11">
        <v>0</v>
      </c>
      <c r="G61" s="10">
        <v>0.4</v>
      </c>
      <c r="H61" s="9" t="s">
        <v>52</v>
      </c>
      <c r="I61" s="13" t="s">
        <v>53</v>
      </c>
      <c r="J61" s="9" t="s">
        <v>25</v>
      </c>
      <c r="K61" s="51">
        <v>6330762</v>
      </c>
      <c r="L61" s="46">
        <v>44078</v>
      </c>
      <c r="M61" s="47">
        <v>44443</v>
      </c>
      <c r="N61" s="59">
        <v>6330762</v>
      </c>
      <c r="O61" s="46">
        <v>44081</v>
      </c>
      <c r="P61" s="19">
        <v>2022</v>
      </c>
      <c r="Q61" s="19">
        <v>2022</v>
      </c>
      <c r="R61" s="34"/>
      <c r="S61" s="25"/>
    </row>
    <row r="62" spans="1:19" ht="24.95" customHeight="1" x14ac:dyDescent="0.25">
      <c r="A62" s="10">
        <f t="shared" si="0"/>
        <v>53</v>
      </c>
      <c r="B62" s="26" t="s">
        <v>183</v>
      </c>
      <c r="C62" s="21" t="s">
        <v>133</v>
      </c>
      <c r="D62" s="22">
        <v>3.0000000000000001E-3</v>
      </c>
      <c r="E62" s="22">
        <v>2.9199999999999999E-3</v>
      </c>
      <c r="F62" s="11">
        <v>0</v>
      </c>
      <c r="G62" s="10">
        <v>0.23</v>
      </c>
      <c r="H62" s="9" t="s">
        <v>54</v>
      </c>
      <c r="I62" s="13" t="s">
        <v>55</v>
      </c>
      <c r="J62" s="9" t="s">
        <v>25</v>
      </c>
      <c r="K62" s="51">
        <v>6143442</v>
      </c>
      <c r="L62" s="46">
        <v>44082</v>
      </c>
      <c r="M62" s="47">
        <v>44447</v>
      </c>
      <c r="N62" s="59">
        <v>6143442</v>
      </c>
      <c r="O62" s="46">
        <v>44090</v>
      </c>
      <c r="P62" s="19">
        <v>2022</v>
      </c>
      <c r="Q62" s="19">
        <v>2022</v>
      </c>
      <c r="R62" s="34"/>
      <c r="S62" s="25"/>
    </row>
    <row r="63" spans="1:19" ht="24.95" customHeight="1" x14ac:dyDescent="0.25">
      <c r="A63" s="10">
        <f t="shared" si="0"/>
        <v>54</v>
      </c>
      <c r="B63" s="26" t="s">
        <v>184</v>
      </c>
      <c r="C63" s="21" t="s">
        <v>133</v>
      </c>
      <c r="D63" s="22">
        <v>4.4999999999999997E-3</v>
      </c>
      <c r="E63" s="22">
        <v>4.3600000000000002E-3</v>
      </c>
      <c r="F63" s="11">
        <v>0</v>
      </c>
      <c r="G63" s="10">
        <v>0.4</v>
      </c>
      <c r="H63" s="9" t="s">
        <v>56</v>
      </c>
      <c r="I63" s="13" t="s">
        <v>57</v>
      </c>
      <c r="J63" s="9" t="s">
        <v>25</v>
      </c>
      <c r="K63" s="51">
        <v>6330512</v>
      </c>
      <c r="L63" s="46">
        <v>44083</v>
      </c>
      <c r="M63" s="47">
        <v>44448</v>
      </c>
      <c r="N63" s="59">
        <v>6330512</v>
      </c>
      <c r="O63" s="46">
        <v>44091</v>
      </c>
      <c r="P63" s="19">
        <v>2022</v>
      </c>
      <c r="Q63" s="19">
        <v>2022</v>
      </c>
      <c r="R63" s="34"/>
      <c r="S63" s="25"/>
    </row>
    <row r="64" spans="1:19" ht="25.5" customHeight="1" x14ac:dyDescent="0.25">
      <c r="A64" s="10">
        <f t="shared" si="0"/>
        <v>55</v>
      </c>
      <c r="B64" s="26" t="s">
        <v>185</v>
      </c>
      <c r="C64" s="21" t="s">
        <v>133</v>
      </c>
      <c r="D64" s="22">
        <v>3.0000000000000001E-3</v>
      </c>
      <c r="E64" s="22">
        <v>2.8900000000000002E-3</v>
      </c>
      <c r="F64" s="11">
        <v>0</v>
      </c>
      <c r="G64" s="10">
        <v>0.4</v>
      </c>
      <c r="H64" s="9" t="s">
        <v>58</v>
      </c>
      <c r="I64" s="13" t="s">
        <v>59</v>
      </c>
      <c r="J64" s="9" t="s">
        <v>25</v>
      </c>
      <c r="K64" s="51">
        <v>4829273</v>
      </c>
      <c r="L64" s="46">
        <v>43762</v>
      </c>
      <c r="M64" s="47">
        <v>44127</v>
      </c>
      <c r="N64" s="59">
        <v>4829273</v>
      </c>
      <c r="O64" s="46">
        <v>44118</v>
      </c>
      <c r="P64" s="19">
        <v>2022</v>
      </c>
      <c r="Q64" s="19">
        <v>2022</v>
      </c>
      <c r="R64" s="34"/>
      <c r="S64" s="25"/>
    </row>
    <row r="65" spans="1:19" ht="24.95" customHeight="1" x14ac:dyDescent="0.25">
      <c r="A65" s="10">
        <f t="shared" si="0"/>
        <v>56</v>
      </c>
      <c r="B65" s="26" t="s">
        <v>186</v>
      </c>
      <c r="C65" s="10" t="s">
        <v>134</v>
      </c>
      <c r="D65" s="22">
        <v>3.0000000000000001E-3</v>
      </c>
      <c r="E65" s="22">
        <v>2.9390000000000002E-3</v>
      </c>
      <c r="F65" s="11">
        <v>0</v>
      </c>
      <c r="G65" s="14">
        <v>0.4</v>
      </c>
      <c r="H65" s="9" t="s">
        <v>60</v>
      </c>
      <c r="I65" s="13" t="s">
        <v>61</v>
      </c>
      <c r="J65" s="9" t="s">
        <v>25</v>
      </c>
      <c r="K65" s="51">
        <v>6137671</v>
      </c>
      <c r="L65" s="46">
        <v>44027</v>
      </c>
      <c r="M65" s="47">
        <v>44392</v>
      </c>
      <c r="N65" s="59">
        <v>6137671</v>
      </c>
      <c r="O65" s="46">
        <v>44151</v>
      </c>
      <c r="P65" s="19">
        <v>2022</v>
      </c>
      <c r="Q65" s="19">
        <v>2022</v>
      </c>
      <c r="R65" s="34"/>
      <c r="S65" s="25"/>
    </row>
    <row r="66" spans="1:19" ht="24.95" customHeight="1" x14ac:dyDescent="0.25">
      <c r="A66" s="10">
        <f t="shared" si="0"/>
        <v>57</v>
      </c>
      <c r="B66" s="26" t="s">
        <v>187</v>
      </c>
      <c r="C66" s="10" t="s">
        <v>135</v>
      </c>
      <c r="D66" s="22">
        <v>3.0000000000000001E-3</v>
      </c>
      <c r="E66" s="22">
        <v>2.9390000000000002E-3</v>
      </c>
      <c r="F66" s="11">
        <v>0</v>
      </c>
      <c r="G66" s="14">
        <v>0.4</v>
      </c>
      <c r="H66" s="9" t="s">
        <v>62</v>
      </c>
      <c r="I66" s="13" t="s">
        <v>63</v>
      </c>
      <c r="J66" s="9" t="s">
        <v>25</v>
      </c>
      <c r="K66" s="51">
        <v>6291631</v>
      </c>
      <c r="L66" s="46">
        <v>44063</v>
      </c>
      <c r="M66" s="47">
        <v>44428</v>
      </c>
      <c r="N66" s="59">
        <v>6291631</v>
      </c>
      <c r="O66" s="46">
        <v>44141</v>
      </c>
      <c r="P66" s="19">
        <v>2022</v>
      </c>
      <c r="Q66" s="19">
        <v>2022</v>
      </c>
      <c r="R66" s="34"/>
      <c r="S66" s="25"/>
    </row>
    <row r="67" spans="1:19" ht="24.95" customHeight="1" x14ac:dyDescent="0.25">
      <c r="A67" s="10">
        <f t="shared" si="0"/>
        <v>58</v>
      </c>
      <c r="B67" s="26" t="s">
        <v>188</v>
      </c>
      <c r="C67" s="10" t="s">
        <v>135</v>
      </c>
      <c r="D67" s="22">
        <v>3.0000000000000001E-3</v>
      </c>
      <c r="E67" s="22">
        <v>2.9390000000000002E-3</v>
      </c>
      <c r="F67" s="11">
        <v>0</v>
      </c>
      <c r="G67" s="14">
        <v>0.23</v>
      </c>
      <c r="H67" s="9" t="s">
        <v>64</v>
      </c>
      <c r="I67" s="13" t="s">
        <v>65</v>
      </c>
      <c r="J67" s="9" t="s">
        <v>25</v>
      </c>
      <c r="K67" s="51">
        <v>6328437</v>
      </c>
      <c r="L67" s="46">
        <v>44067</v>
      </c>
      <c r="M67" s="47">
        <v>44432</v>
      </c>
      <c r="N67" s="59">
        <v>6328437</v>
      </c>
      <c r="O67" s="46">
        <v>44141</v>
      </c>
      <c r="P67" s="19">
        <v>2022</v>
      </c>
      <c r="Q67" s="19">
        <v>2022</v>
      </c>
      <c r="R67" s="34"/>
      <c r="S67" s="25"/>
    </row>
    <row r="68" spans="1:19" ht="24.95" customHeight="1" x14ac:dyDescent="0.25">
      <c r="A68" s="10">
        <f t="shared" si="0"/>
        <v>59</v>
      </c>
      <c r="B68" s="26" t="s">
        <v>189</v>
      </c>
      <c r="C68" s="21" t="s">
        <v>133</v>
      </c>
      <c r="D68" s="22">
        <v>0.12</v>
      </c>
      <c r="E68" s="22">
        <v>0</v>
      </c>
      <c r="F68" s="11">
        <v>0</v>
      </c>
      <c r="G68" s="14">
        <v>20</v>
      </c>
      <c r="H68" s="9" t="s">
        <v>66</v>
      </c>
      <c r="I68" s="13" t="s">
        <v>67</v>
      </c>
      <c r="J68" s="9" t="s">
        <v>25</v>
      </c>
      <c r="K68" s="51">
        <v>5616574</v>
      </c>
      <c r="L68" s="46">
        <v>44097</v>
      </c>
      <c r="M68" s="47">
        <v>44462</v>
      </c>
      <c r="N68" s="59">
        <v>5616574</v>
      </c>
      <c r="O68" s="46">
        <v>44137</v>
      </c>
      <c r="P68" s="19">
        <v>2022</v>
      </c>
      <c r="Q68" s="19">
        <v>2022</v>
      </c>
      <c r="R68" s="34"/>
      <c r="S68" s="25"/>
    </row>
    <row r="69" spans="1:19" ht="24.95" customHeight="1" x14ac:dyDescent="0.25">
      <c r="A69" s="10">
        <f t="shared" si="0"/>
        <v>60</v>
      </c>
      <c r="B69" s="26" t="s">
        <v>190</v>
      </c>
      <c r="C69" s="21" t="s">
        <v>133</v>
      </c>
      <c r="D69" s="22">
        <v>0.5</v>
      </c>
      <c r="E69" s="22">
        <v>0.48997500000000005</v>
      </c>
      <c r="F69" s="11">
        <v>0</v>
      </c>
      <c r="G69" s="14">
        <v>10</v>
      </c>
      <c r="H69" s="9" t="s">
        <v>68</v>
      </c>
      <c r="I69" s="13" t="s">
        <v>191</v>
      </c>
      <c r="J69" s="9" t="s">
        <v>25</v>
      </c>
      <c r="K69" s="51">
        <v>4939125</v>
      </c>
      <c r="L69" s="46">
        <v>43798</v>
      </c>
      <c r="M69" s="47">
        <v>44163</v>
      </c>
      <c r="N69" s="59">
        <v>4939125</v>
      </c>
      <c r="O69" s="46">
        <v>44168</v>
      </c>
      <c r="P69" s="19">
        <v>2022</v>
      </c>
      <c r="Q69" s="19">
        <v>2022</v>
      </c>
      <c r="R69" s="34"/>
      <c r="S69" s="25"/>
    </row>
    <row r="70" spans="1:19" ht="24.95" customHeight="1" x14ac:dyDescent="0.25">
      <c r="A70" s="10">
        <f t="shared" si="0"/>
        <v>61</v>
      </c>
      <c r="B70" s="26" t="s">
        <v>192</v>
      </c>
      <c r="C70" s="10" t="s">
        <v>134</v>
      </c>
      <c r="D70" s="22">
        <v>3.0000000000000001E-3</v>
      </c>
      <c r="E70" s="22">
        <v>2.8399999999999996E-3</v>
      </c>
      <c r="F70" s="11">
        <v>0</v>
      </c>
      <c r="G70" s="10">
        <v>0.23</v>
      </c>
      <c r="H70" s="9" t="s">
        <v>69</v>
      </c>
      <c r="I70" s="13" t="s">
        <v>70</v>
      </c>
      <c r="J70" s="9" t="s">
        <v>21</v>
      </c>
      <c r="K70" s="51">
        <v>5769820</v>
      </c>
      <c r="L70" s="46">
        <v>43956</v>
      </c>
      <c r="M70" s="47">
        <v>44321</v>
      </c>
      <c r="N70" s="59">
        <v>5769820</v>
      </c>
      <c r="O70" s="46">
        <v>44307</v>
      </c>
      <c r="P70" s="19">
        <v>2022</v>
      </c>
      <c r="Q70" s="19">
        <v>2022</v>
      </c>
      <c r="R70" s="34"/>
      <c r="S70" s="25"/>
    </row>
    <row r="71" spans="1:19" ht="24.95" customHeight="1" x14ac:dyDescent="0.25">
      <c r="A71" s="10">
        <f t="shared" si="0"/>
        <v>62</v>
      </c>
      <c r="B71" s="26" t="s">
        <v>193</v>
      </c>
      <c r="C71" s="10" t="s">
        <v>134</v>
      </c>
      <c r="D71" s="22">
        <v>3.5000000000000001E-3</v>
      </c>
      <c r="E71" s="22">
        <v>3.3300000000000001E-3</v>
      </c>
      <c r="F71" s="11">
        <v>0</v>
      </c>
      <c r="G71" s="10">
        <v>0.23</v>
      </c>
      <c r="H71" s="9" t="s">
        <v>73</v>
      </c>
      <c r="I71" s="13" t="s">
        <v>74</v>
      </c>
      <c r="J71" s="9" t="s">
        <v>21</v>
      </c>
      <c r="K71" s="51">
        <v>5780203</v>
      </c>
      <c r="L71" s="46">
        <v>43964</v>
      </c>
      <c r="M71" s="47">
        <v>44329</v>
      </c>
      <c r="N71" s="59">
        <v>5780203</v>
      </c>
      <c r="O71" s="46">
        <v>44313</v>
      </c>
      <c r="P71" s="19">
        <v>2022</v>
      </c>
      <c r="Q71" s="19">
        <v>2022</v>
      </c>
      <c r="R71" s="34"/>
      <c r="S71" s="25"/>
    </row>
    <row r="72" spans="1:19" ht="24.95" customHeight="1" x14ac:dyDescent="0.25">
      <c r="A72" s="10">
        <f t="shared" si="0"/>
        <v>63</v>
      </c>
      <c r="B72" s="26" t="s">
        <v>194</v>
      </c>
      <c r="C72" s="10" t="s">
        <v>134</v>
      </c>
      <c r="D72" s="22">
        <v>3.5000000000000001E-3</v>
      </c>
      <c r="E72" s="22">
        <v>3.3300000000000001E-3</v>
      </c>
      <c r="F72" s="11">
        <v>0</v>
      </c>
      <c r="G72" s="10">
        <v>0.23</v>
      </c>
      <c r="H72" s="9" t="s">
        <v>75</v>
      </c>
      <c r="I72" s="13" t="s">
        <v>76</v>
      </c>
      <c r="J72" s="9" t="s">
        <v>21</v>
      </c>
      <c r="K72" s="51">
        <v>5819848</v>
      </c>
      <c r="L72" s="46">
        <v>43966</v>
      </c>
      <c r="M72" s="47">
        <v>44331</v>
      </c>
      <c r="N72" s="59">
        <v>5819848</v>
      </c>
      <c r="O72" s="46">
        <v>44313</v>
      </c>
      <c r="P72" s="19">
        <v>2022</v>
      </c>
      <c r="Q72" s="19">
        <v>2022</v>
      </c>
      <c r="R72" s="34"/>
      <c r="S72" s="25"/>
    </row>
    <row r="73" spans="1:19" ht="24.95" customHeight="1" x14ac:dyDescent="0.25">
      <c r="A73" s="10">
        <f t="shared" si="0"/>
        <v>64</v>
      </c>
      <c r="B73" s="26" t="s">
        <v>195</v>
      </c>
      <c r="C73" s="10" t="s">
        <v>134</v>
      </c>
      <c r="D73" s="22">
        <v>3.7000000000000002E-3</v>
      </c>
      <c r="E73" s="22">
        <v>3.5259999999999996E-3</v>
      </c>
      <c r="F73" s="11">
        <v>0</v>
      </c>
      <c r="G73" s="10">
        <v>0.4</v>
      </c>
      <c r="H73" s="9" t="s">
        <v>16</v>
      </c>
      <c r="I73" s="13" t="s">
        <v>77</v>
      </c>
      <c r="J73" s="9" t="s">
        <v>21</v>
      </c>
      <c r="K73" s="51">
        <v>5877363</v>
      </c>
      <c r="L73" s="46">
        <v>43966</v>
      </c>
      <c r="M73" s="47">
        <v>44331</v>
      </c>
      <c r="N73" s="59">
        <v>5877363</v>
      </c>
      <c r="O73" s="46">
        <v>44313</v>
      </c>
      <c r="P73" s="19">
        <v>2022</v>
      </c>
      <c r="Q73" s="19">
        <v>2022</v>
      </c>
      <c r="R73" s="34"/>
      <c r="S73" s="25"/>
    </row>
    <row r="74" spans="1:19" ht="24.95" customHeight="1" x14ac:dyDescent="0.25">
      <c r="A74" s="10">
        <f t="shared" si="0"/>
        <v>65</v>
      </c>
      <c r="B74" s="26" t="s">
        <v>196</v>
      </c>
      <c r="C74" s="21" t="s">
        <v>133</v>
      </c>
      <c r="D74" s="22">
        <v>0.12</v>
      </c>
      <c r="E74" s="22">
        <v>0</v>
      </c>
      <c r="F74" s="11">
        <v>0</v>
      </c>
      <c r="G74" s="10">
        <v>0.4</v>
      </c>
      <c r="H74" s="9" t="s">
        <v>79</v>
      </c>
      <c r="I74" s="13" t="s">
        <v>80</v>
      </c>
      <c r="J74" s="9" t="s">
        <v>21</v>
      </c>
      <c r="K74" s="51">
        <v>6685142</v>
      </c>
      <c r="L74" s="46">
        <v>44223</v>
      </c>
      <c r="M74" s="47">
        <v>44588</v>
      </c>
      <c r="N74" s="59">
        <v>6685142</v>
      </c>
      <c r="O74" s="46">
        <v>44314</v>
      </c>
      <c r="P74" s="19">
        <v>2022</v>
      </c>
      <c r="Q74" s="19">
        <v>2022</v>
      </c>
      <c r="R74" s="34"/>
      <c r="S74" s="25"/>
    </row>
    <row r="75" spans="1:19" ht="24.95" customHeight="1" x14ac:dyDescent="0.25">
      <c r="A75" s="10">
        <f t="shared" si="0"/>
        <v>66</v>
      </c>
      <c r="B75" s="26" t="s">
        <v>197</v>
      </c>
      <c r="C75" s="10" t="s">
        <v>134</v>
      </c>
      <c r="D75" s="22">
        <v>0.15</v>
      </c>
      <c r="E75" s="22">
        <v>0.14699799999999999</v>
      </c>
      <c r="F75" s="11">
        <v>0</v>
      </c>
      <c r="G75" s="10">
        <v>20</v>
      </c>
      <c r="H75" s="9" t="s">
        <v>81</v>
      </c>
      <c r="I75" s="13" t="s">
        <v>82</v>
      </c>
      <c r="J75" s="9" t="s">
        <v>21</v>
      </c>
      <c r="K75" s="51">
        <v>7441558</v>
      </c>
      <c r="L75" s="46">
        <v>44298</v>
      </c>
      <c r="M75" s="47">
        <v>44663</v>
      </c>
      <c r="N75" s="59">
        <v>7441558</v>
      </c>
      <c r="O75" s="46">
        <v>44304</v>
      </c>
      <c r="P75" s="19">
        <v>2022</v>
      </c>
      <c r="Q75" s="19">
        <v>2022</v>
      </c>
      <c r="R75" s="34"/>
      <c r="S75" s="25"/>
    </row>
    <row r="76" spans="1:19" ht="24.95" customHeight="1" x14ac:dyDescent="0.25">
      <c r="A76" s="10">
        <f t="shared" ref="A76:A139" si="1">A75+1</f>
        <v>67</v>
      </c>
      <c r="B76" s="26" t="s">
        <v>198</v>
      </c>
      <c r="C76" s="10" t="s">
        <v>134</v>
      </c>
      <c r="D76" s="22">
        <v>3.0000000000000001E-3</v>
      </c>
      <c r="E76" s="22">
        <v>2.8399999999999996E-3</v>
      </c>
      <c r="F76" s="11">
        <v>0</v>
      </c>
      <c r="G76" s="10">
        <v>0.4</v>
      </c>
      <c r="H76" s="9" t="s">
        <v>83</v>
      </c>
      <c r="I76" s="13" t="s">
        <v>84</v>
      </c>
      <c r="J76" s="9" t="s">
        <v>21</v>
      </c>
      <c r="K76" s="51">
        <v>5894546</v>
      </c>
      <c r="L76" s="46">
        <v>43984</v>
      </c>
      <c r="M76" s="47">
        <v>44349</v>
      </c>
      <c r="N76" s="59">
        <v>5894546</v>
      </c>
      <c r="O76" s="46">
        <v>44342</v>
      </c>
      <c r="P76" s="19">
        <v>2022</v>
      </c>
      <c r="Q76" s="19">
        <v>2022</v>
      </c>
      <c r="R76" s="34"/>
      <c r="S76" s="25"/>
    </row>
    <row r="77" spans="1:19" ht="24.95" customHeight="1" x14ac:dyDescent="0.25">
      <c r="A77" s="10">
        <f t="shared" si="1"/>
        <v>68</v>
      </c>
      <c r="B77" s="26" t="s">
        <v>199</v>
      </c>
      <c r="C77" s="10" t="s">
        <v>134</v>
      </c>
      <c r="D77" s="22">
        <v>4.0000000000000001E-3</v>
      </c>
      <c r="E77" s="22">
        <v>3.82E-3</v>
      </c>
      <c r="F77" s="11">
        <v>0</v>
      </c>
      <c r="G77" s="10">
        <v>0.4</v>
      </c>
      <c r="H77" s="9" t="s">
        <v>86</v>
      </c>
      <c r="I77" s="13" t="s">
        <v>87</v>
      </c>
      <c r="J77" s="9" t="s">
        <v>21</v>
      </c>
      <c r="K77" s="51">
        <v>5891358</v>
      </c>
      <c r="L77" s="46">
        <v>43970</v>
      </c>
      <c r="M77" s="47">
        <v>44335</v>
      </c>
      <c r="N77" s="59">
        <v>5891358</v>
      </c>
      <c r="O77" s="46">
        <v>44327</v>
      </c>
      <c r="P77" s="19">
        <v>2022</v>
      </c>
      <c r="Q77" s="19">
        <v>2022</v>
      </c>
      <c r="R77" s="34"/>
      <c r="S77" s="25"/>
    </row>
    <row r="78" spans="1:19" ht="24.95" customHeight="1" x14ac:dyDescent="0.25">
      <c r="A78" s="10">
        <f t="shared" si="1"/>
        <v>69</v>
      </c>
      <c r="B78" s="26" t="s">
        <v>200</v>
      </c>
      <c r="C78" s="10" t="s">
        <v>134</v>
      </c>
      <c r="D78" s="22">
        <v>3.0000000000000001E-3</v>
      </c>
      <c r="E78" s="22">
        <v>2.8399999999999996E-3</v>
      </c>
      <c r="F78" s="11">
        <v>0</v>
      </c>
      <c r="G78" s="10">
        <v>0.4</v>
      </c>
      <c r="H78" s="9" t="s">
        <v>88</v>
      </c>
      <c r="I78" s="13" t="s">
        <v>89</v>
      </c>
      <c r="J78" s="9" t="s">
        <v>21</v>
      </c>
      <c r="K78" s="51">
        <v>5890289</v>
      </c>
      <c r="L78" s="46">
        <v>43970</v>
      </c>
      <c r="M78" s="47">
        <v>44335</v>
      </c>
      <c r="N78" s="59">
        <v>5890289</v>
      </c>
      <c r="O78" s="46">
        <v>44323</v>
      </c>
      <c r="P78" s="19">
        <v>2022</v>
      </c>
      <c r="Q78" s="19">
        <v>2022</v>
      </c>
      <c r="R78" s="34"/>
      <c r="S78" s="25"/>
    </row>
    <row r="79" spans="1:19" ht="24.95" customHeight="1" x14ac:dyDescent="0.25">
      <c r="A79" s="10">
        <f t="shared" si="1"/>
        <v>70</v>
      </c>
      <c r="B79" s="26" t="s">
        <v>201</v>
      </c>
      <c r="C79" s="10" t="s">
        <v>134</v>
      </c>
      <c r="D79" s="22">
        <v>3.5000000000000001E-3</v>
      </c>
      <c r="E79" s="22">
        <v>3.3300000000000001E-3</v>
      </c>
      <c r="F79" s="11">
        <v>0</v>
      </c>
      <c r="G79" s="10">
        <v>0.23</v>
      </c>
      <c r="H79" s="9" t="s">
        <v>90</v>
      </c>
      <c r="I79" s="13" t="s">
        <v>91</v>
      </c>
      <c r="J79" s="9" t="s">
        <v>21</v>
      </c>
      <c r="K79" s="51">
        <v>5890769</v>
      </c>
      <c r="L79" s="46">
        <v>43973</v>
      </c>
      <c r="M79" s="47">
        <v>44338</v>
      </c>
      <c r="N79" s="59">
        <v>5890769</v>
      </c>
      <c r="O79" s="46">
        <v>44323</v>
      </c>
      <c r="P79" s="19">
        <v>2022</v>
      </c>
      <c r="Q79" s="19">
        <v>2022</v>
      </c>
      <c r="R79" s="34"/>
      <c r="S79" s="25"/>
    </row>
    <row r="80" spans="1:19" ht="24.95" customHeight="1" x14ac:dyDescent="0.25">
      <c r="A80" s="10">
        <f t="shared" si="1"/>
        <v>71</v>
      </c>
      <c r="B80" s="26" t="s">
        <v>202</v>
      </c>
      <c r="C80" s="10" t="s">
        <v>134</v>
      </c>
      <c r="D80" s="22">
        <v>3.5000000000000001E-3</v>
      </c>
      <c r="E80" s="22">
        <v>3.3300000000000001E-3</v>
      </c>
      <c r="F80" s="11">
        <v>0</v>
      </c>
      <c r="G80" s="10">
        <v>0.23</v>
      </c>
      <c r="H80" s="9" t="s">
        <v>93</v>
      </c>
      <c r="I80" s="13" t="s">
        <v>94</v>
      </c>
      <c r="J80" s="9" t="s">
        <v>21</v>
      </c>
      <c r="K80" s="51">
        <v>5897930</v>
      </c>
      <c r="L80" s="46">
        <v>43973</v>
      </c>
      <c r="M80" s="47">
        <v>44338</v>
      </c>
      <c r="N80" s="59">
        <v>5897930</v>
      </c>
      <c r="O80" s="46">
        <v>44323</v>
      </c>
      <c r="P80" s="19">
        <v>2022</v>
      </c>
      <c r="Q80" s="19">
        <v>2022</v>
      </c>
      <c r="R80" s="34"/>
      <c r="S80" s="25"/>
    </row>
    <row r="81" spans="1:19" ht="24.95" customHeight="1" x14ac:dyDescent="0.25">
      <c r="A81" s="10">
        <f t="shared" si="1"/>
        <v>72</v>
      </c>
      <c r="B81" s="26" t="s">
        <v>203</v>
      </c>
      <c r="C81" s="10" t="s">
        <v>134</v>
      </c>
      <c r="D81" s="22">
        <v>3.0000000000000001E-3</v>
      </c>
      <c r="E81" s="22">
        <v>2.8399999999999996E-3</v>
      </c>
      <c r="F81" s="11">
        <v>0</v>
      </c>
      <c r="G81" s="10">
        <v>0.4</v>
      </c>
      <c r="H81" s="9" t="s">
        <v>72</v>
      </c>
      <c r="I81" s="13" t="s">
        <v>95</v>
      </c>
      <c r="J81" s="9" t="s">
        <v>21</v>
      </c>
      <c r="K81" s="51">
        <v>5900702</v>
      </c>
      <c r="L81" s="46">
        <v>43976</v>
      </c>
      <c r="M81" s="47">
        <v>44341</v>
      </c>
      <c r="N81" s="59">
        <v>5900702</v>
      </c>
      <c r="O81" s="46">
        <v>44329</v>
      </c>
      <c r="P81" s="19">
        <v>2022</v>
      </c>
      <c r="Q81" s="19">
        <v>2022</v>
      </c>
      <c r="R81" s="34"/>
      <c r="S81" s="25"/>
    </row>
    <row r="82" spans="1:19" ht="24.95" customHeight="1" x14ac:dyDescent="0.25">
      <c r="A82" s="10">
        <f t="shared" si="1"/>
        <v>73</v>
      </c>
      <c r="B82" s="26" t="s">
        <v>204</v>
      </c>
      <c r="C82" s="10" t="s">
        <v>134</v>
      </c>
      <c r="D82" s="22">
        <v>3.0000000000000001E-3</v>
      </c>
      <c r="E82" s="22">
        <v>2.8399999999999996E-3</v>
      </c>
      <c r="F82" s="11">
        <v>0</v>
      </c>
      <c r="G82" s="10">
        <v>0.4</v>
      </c>
      <c r="H82" s="9" t="s">
        <v>83</v>
      </c>
      <c r="I82" s="13" t="s">
        <v>96</v>
      </c>
      <c r="J82" s="9" t="s">
        <v>21</v>
      </c>
      <c r="K82" s="51">
        <v>5901917</v>
      </c>
      <c r="L82" s="46">
        <v>43977</v>
      </c>
      <c r="M82" s="47">
        <v>44342</v>
      </c>
      <c r="N82" s="59">
        <v>5901917</v>
      </c>
      <c r="O82" s="46">
        <v>44330</v>
      </c>
      <c r="P82" s="19">
        <v>2022</v>
      </c>
      <c r="Q82" s="19">
        <v>2022</v>
      </c>
      <c r="R82" s="34"/>
      <c r="S82" s="25"/>
    </row>
    <row r="83" spans="1:19" ht="24.95" customHeight="1" x14ac:dyDescent="0.25">
      <c r="A83" s="10">
        <f t="shared" si="1"/>
        <v>74</v>
      </c>
      <c r="B83" s="26" t="s">
        <v>205</v>
      </c>
      <c r="C83" s="10" t="s">
        <v>134</v>
      </c>
      <c r="D83" s="22">
        <v>3.7000000000000002E-3</v>
      </c>
      <c r="E83" s="22">
        <v>3.5259999999999996E-3</v>
      </c>
      <c r="F83" s="11">
        <v>0</v>
      </c>
      <c r="G83" s="10">
        <v>0.4</v>
      </c>
      <c r="H83" s="9" t="s">
        <v>31</v>
      </c>
      <c r="I83" s="13" t="s">
        <v>97</v>
      </c>
      <c r="J83" s="9" t="s">
        <v>21</v>
      </c>
      <c r="K83" s="51">
        <v>5904972</v>
      </c>
      <c r="L83" s="46">
        <v>43977</v>
      </c>
      <c r="M83" s="47">
        <v>44342</v>
      </c>
      <c r="N83" s="59">
        <v>5904972</v>
      </c>
      <c r="O83" s="46">
        <v>44329</v>
      </c>
      <c r="P83" s="19">
        <v>2022</v>
      </c>
      <c r="Q83" s="19">
        <v>2022</v>
      </c>
      <c r="R83" s="34"/>
      <c r="S83" s="25"/>
    </row>
    <row r="84" spans="1:19" ht="24.95" customHeight="1" x14ac:dyDescent="0.25">
      <c r="A84" s="10">
        <f t="shared" si="1"/>
        <v>75</v>
      </c>
      <c r="B84" s="26" t="s">
        <v>206</v>
      </c>
      <c r="C84" s="10" t="s">
        <v>134</v>
      </c>
      <c r="D84" s="22">
        <v>5.0000000000000001E-3</v>
      </c>
      <c r="E84" s="22">
        <v>4.7999999999999996E-3</v>
      </c>
      <c r="F84" s="11">
        <v>0</v>
      </c>
      <c r="G84" s="10">
        <v>0.23</v>
      </c>
      <c r="H84" s="9" t="s">
        <v>98</v>
      </c>
      <c r="I84" s="13" t="s">
        <v>99</v>
      </c>
      <c r="J84" s="9" t="s">
        <v>21</v>
      </c>
      <c r="K84" s="51">
        <v>5865205</v>
      </c>
      <c r="L84" s="46">
        <v>43970</v>
      </c>
      <c r="M84" s="47">
        <v>44335</v>
      </c>
      <c r="N84" s="59">
        <v>5865205</v>
      </c>
      <c r="O84" s="46">
        <v>44323</v>
      </c>
      <c r="P84" s="19">
        <v>2022</v>
      </c>
      <c r="Q84" s="19">
        <v>2022</v>
      </c>
      <c r="R84" s="34"/>
      <c r="S84" s="25"/>
    </row>
    <row r="85" spans="1:19" ht="24.95" customHeight="1" x14ac:dyDescent="0.25">
      <c r="A85" s="10">
        <f t="shared" si="1"/>
        <v>76</v>
      </c>
      <c r="B85" s="26" t="s">
        <v>207</v>
      </c>
      <c r="C85" s="10" t="s">
        <v>134</v>
      </c>
      <c r="D85" s="22">
        <v>3.0000000000000001E-3</v>
      </c>
      <c r="E85" s="22">
        <v>2.8399999999999996E-3</v>
      </c>
      <c r="F85" s="11">
        <v>0</v>
      </c>
      <c r="G85" s="10">
        <v>0.23</v>
      </c>
      <c r="H85" s="9" t="s">
        <v>71</v>
      </c>
      <c r="I85" s="13" t="s">
        <v>100</v>
      </c>
      <c r="J85" s="9" t="s">
        <v>21</v>
      </c>
      <c r="K85" s="51">
        <v>5867639</v>
      </c>
      <c r="L85" s="46">
        <v>43969</v>
      </c>
      <c r="M85" s="47">
        <v>44334</v>
      </c>
      <c r="N85" s="59">
        <v>5867639</v>
      </c>
      <c r="O85" s="46">
        <v>44322</v>
      </c>
      <c r="P85" s="19">
        <v>2022</v>
      </c>
      <c r="Q85" s="19">
        <v>2022</v>
      </c>
      <c r="R85" s="34"/>
      <c r="S85" s="25"/>
    </row>
    <row r="86" spans="1:19" ht="24.95" customHeight="1" x14ac:dyDescent="0.25">
      <c r="A86" s="10">
        <f t="shared" si="1"/>
        <v>77</v>
      </c>
      <c r="B86" s="26" t="s">
        <v>208</v>
      </c>
      <c r="C86" s="10" t="s">
        <v>134</v>
      </c>
      <c r="D86" s="22">
        <v>3.0000000000000001E-3</v>
      </c>
      <c r="E86" s="22">
        <v>2.8399999999999996E-3</v>
      </c>
      <c r="F86" s="11">
        <v>0</v>
      </c>
      <c r="G86" s="10">
        <v>0.4</v>
      </c>
      <c r="H86" s="9" t="s">
        <v>101</v>
      </c>
      <c r="I86" s="13" t="s">
        <v>102</v>
      </c>
      <c r="J86" s="9" t="s">
        <v>21</v>
      </c>
      <c r="K86" s="51">
        <v>5885514</v>
      </c>
      <c r="L86" s="46">
        <v>43977</v>
      </c>
      <c r="M86" s="47">
        <v>44342</v>
      </c>
      <c r="N86" s="59">
        <v>5885514</v>
      </c>
      <c r="O86" s="46">
        <v>44329</v>
      </c>
      <c r="P86" s="19">
        <v>2022</v>
      </c>
      <c r="Q86" s="19">
        <v>2022</v>
      </c>
      <c r="R86" s="34"/>
      <c r="S86" s="25"/>
    </row>
    <row r="87" spans="1:19" ht="24.95" customHeight="1" x14ac:dyDescent="0.25">
      <c r="A87" s="10">
        <f t="shared" si="1"/>
        <v>78</v>
      </c>
      <c r="B87" s="26" t="s">
        <v>209</v>
      </c>
      <c r="C87" s="10" t="s">
        <v>134</v>
      </c>
      <c r="D87" s="22">
        <v>3.0000000000000001E-3</v>
      </c>
      <c r="E87" s="22">
        <v>2.8399999999999996E-3</v>
      </c>
      <c r="F87" s="11">
        <v>0</v>
      </c>
      <c r="G87" s="10">
        <v>0.23</v>
      </c>
      <c r="H87" s="9" t="s">
        <v>101</v>
      </c>
      <c r="I87" s="13" t="s">
        <v>103</v>
      </c>
      <c r="J87" s="9" t="s">
        <v>21</v>
      </c>
      <c r="K87" s="51">
        <v>5885465</v>
      </c>
      <c r="L87" s="46">
        <v>43998</v>
      </c>
      <c r="M87" s="47">
        <v>44363</v>
      </c>
      <c r="N87" s="59">
        <v>5885465</v>
      </c>
      <c r="O87" s="46">
        <v>44343</v>
      </c>
      <c r="P87" s="19">
        <v>2022</v>
      </c>
      <c r="Q87" s="19">
        <v>2022</v>
      </c>
      <c r="R87" s="34"/>
      <c r="S87" s="25"/>
    </row>
    <row r="88" spans="1:19" ht="24.95" customHeight="1" x14ac:dyDescent="0.25">
      <c r="A88" s="10">
        <f t="shared" si="1"/>
        <v>79</v>
      </c>
      <c r="B88" s="26" t="s">
        <v>210</v>
      </c>
      <c r="C88" s="10" t="s">
        <v>134</v>
      </c>
      <c r="D88" s="22">
        <v>3.7000000000000002E-3</v>
      </c>
      <c r="E88" s="22">
        <v>3.5259999999999996E-3</v>
      </c>
      <c r="F88" s="11">
        <v>0</v>
      </c>
      <c r="G88" s="10">
        <v>0.4</v>
      </c>
      <c r="H88" s="9" t="s">
        <v>104</v>
      </c>
      <c r="I88" s="13" t="s">
        <v>105</v>
      </c>
      <c r="J88" s="9" t="s">
        <v>21</v>
      </c>
      <c r="K88" s="51">
        <v>5930239</v>
      </c>
      <c r="L88" s="46">
        <v>43985</v>
      </c>
      <c r="M88" s="47">
        <v>44350</v>
      </c>
      <c r="N88" s="59">
        <v>5930239</v>
      </c>
      <c r="O88" s="46">
        <v>44343</v>
      </c>
      <c r="P88" s="19">
        <v>2022</v>
      </c>
      <c r="Q88" s="19">
        <v>2022</v>
      </c>
      <c r="R88" s="34"/>
      <c r="S88" s="25"/>
    </row>
    <row r="89" spans="1:19" ht="24.95" customHeight="1" x14ac:dyDescent="0.25">
      <c r="A89" s="10">
        <f t="shared" si="1"/>
        <v>80</v>
      </c>
      <c r="B89" s="26" t="s">
        <v>211</v>
      </c>
      <c r="C89" s="10" t="s">
        <v>134</v>
      </c>
      <c r="D89" s="22">
        <v>3.0000000000000001E-3</v>
      </c>
      <c r="E89" s="22">
        <v>2.8399999999999996E-3</v>
      </c>
      <c r="F89" s="11">
        <v>0</v>
      </c>
      <c r="G89" s="10">
        <v>0.23</v>
      </c>
      <c r="H89" s="9" t="s">
        <v>71</v>
      </c>
      <c r="I89" s="13" t="s">
        <v>106</v>
      </c>
      <c r="J89" s="9" t="s">
        <v>21</v>
      </c>
      <c r="K89" s="51">
        <v>5945736</v>
      </c>
      <c r="L89" s="46">
        <v>43991</v>
      </c>
      <c r="M89" s="47">
        <v>44356</v>
      </c>
      <c r="N89" s="59">
        <v>5945736</v>
      </c>
      <c r="O89" s="46">
        <v>44342</v>
      </c>
      <c r="P89" s="19">
        <v>2022</v>
      </c>
      <c r="Q89" s="19">
        <v>2022</v>
      </c>
      <c r="R89" s="34"/>
      <c r="S89" s="25"/>
    </row>
    <row r="90" spans="1:19" ht="24.95" customHeight="1" x14ac:dyDescent="0.25">
      <c r="A90" s="10">
        <f t="shared" si="1"/>
        <v>81</v>
      </c>
      <c r="B90" s="26" t="s">
        <v>212</v>
      </c>
      <c r="C90" s="10" t="s">
        <v>134</v>
      </c>
      <c r="D90" s="22">
        <v>3.0000000000000001E-3</v>
      </c>
      <c r="E90" s="22">
        <v>2.8399999999999996E-3</v>
      </c>
      <c r="F90" s="11">
        <v>0</v>
      </c>
      <c r="G90" s="10">
        <v>0.23</v>
      </c>
      <c r="H90" s="9" t="s">
        <v>107</v>
      </c>
      <c r="I90" s="13" t="s">
        <v>108</v>
      </c>
      <c r="J90" s="9" t="s">
        <v>21</v>
      </c>
      <c r="K90" s="51">
        <v>6093662</v>
      </c>
      <c r="L90" s="46">
        <v>44034</v>
      </c>
      <c r="M90" s="47">
        <v>44399</v>
      </c>
      <c r="N90" s="59">
        <v>6093662</v>
      </c>
      <c r="O90" s="46">
        <v>44340</v>
      </c>
      <c r="P90" s="19">
        <v>2022</v>
      </c>
      <c r="Q90" s="19">
        <v>2022</v>
      </c>
      <c r="R90" s="34"/>
      <c r="S90" s="25"/>
    </row>
    <row r="91" spans="1:19" ht="24.95" customHeight="1" x14ac:dyDescent="0.25">
      <c r="A91" s="10">
        <f t="shared" si="1"/>
        <v>82</v>
      </c>
      <c r="B91" s="26" t="s">
        <v>213</v>
      </c>
      <c r="C91" s="10" t="s">
        <v>134</v>
      </c>
      <c r="D91" s="22">
        <v>3.7000000000000002E-3</v>
      </c>
      <c r="E91" s="22">
        <v>3.5259999999999996E-3</v>
      </c>
      <c r="F91" s="11">
        <v>0</v>
      </c>
      <c r="G91" s="10">
        <v>0.4</v>
      </c>
      <c r="H91" s="9" t="s">
        <v>19</v>
      </c>
      <c r="I91" s="13" t="s">
        <v>109</v>
      </c>
      <c r="J91" s="9" t="s">
        <v>21</v>
      </c>
      <c r="K91" s="51">
        <v>6191334</v>
      </c>
      <c r="L91" s="46">
        <v>44043</v>
      </c>
      <c r="M91" s="47">
        <v>44408</v>
      </c>
      <c r="N91" s="59">
        <v>6191334</v>
      </c>
      <c r="O91" s="46">
        <v>44372</v>
      </c>
      <c r="P91" s="19">
        <v>2022</v>
      </c>
      <c r="Q91" s="19">
        <v>2022</v>
      </c>
      <c r="R91" s="34"/>
      <c r="S91" s="25"/>
    </row>
    <row r="92" spans="1:19" ht="24.95" customHeight="1" x14ac:dyDescent="0.25">
      <c r="A92" s="10">
        <f t="shared" si="1"/>
        <v>83</v>
      </c>
      <c r="B92" s="26" t="s">
        <v>214</v>
      </c>
      <c r="C92" s="10" t="s">
        <v>134</v>
      </c>
      <c r="D92" s="22">
        <v>5.0000000000000001E-3</v>
      </c>
      <c r="E92" s="22">
        <v>4.7999999999999996E-3</v>
      </c>
      <c r="F92" s="11">
        <v>0</v>
      </c>
      <c r="G92" s="10">
        <v>0.4</v>
      </c>
      <c r="H92" s="9" t="s">
        <v>26</v>
      </c>
      <c r="I92" s="13" t="s">
        <v>110</v>
      </c>
      <c r="J92" s="9" t="s">
        <v>21</v>
      </c>
      <c r="K92" s="51">
        <v>5943816</v>
      </c>
      <c r="L92" s="46">
        <v>43992</v>
      </c>
      <c r="M92" s="47">
        <v>44357</v>
      </c>
      <c r="N92" s="59">
        <v>5943816</v>
      </c>
      <c r="O92" s="46">
        <v>44350</v>
      </c>
      <c r="P92" s="19">
        <v>2022</v>
      </c>
      <c r="Q92" s="19">
        <v>2022</v>
      </c>
      <c r="R92" s="34"/>
      <c r="S92" s="25"/>
    </row>
    <row r="93" spans="1:19" ht="24.95" customHeight="1" x14ac:dyDescent="0.25">
      <c r="A93" s="10">
        <f t="shared" si="1"/>
        <v>84</v>
      </c>
      <c r="B93" s="26" t="s">
        <v>215</v>
      </c>
      <c r="C93" s="10" t="s">
        <v>134</v>
      </c>
      <c r="D93" s="22">
        <v>4.0000000000000001E-3</v>
      </c>
      <c r="E93" s="22">
        <v>3.82E-3</v>
      </c>
      <c r="F93" s="11">
        <v>0</v>
      </c>
      <c r="G93" s="10">
        <v>0.23</v>
      </c>
      <c r="H93" s="9" t="s">
        <v>111</v>
      </c>
      <c r="I93" s="13" t="s">
        <v>112</v>
      </c>
      <c r="J93" s="9" t="s">
        <v>21</v>
      </c>
      <c r="K93" s="51">
        <v>5998292</v>
      </c>
      <c r="L93" s="46">
        <v>44007</v>
      </c>
      <c r="M93" s="47">
        <v>44372</v>
      </c>
      <c r="N93" s="59">
        <v>5998292</v>
      </c>
      <c r="O93" s="46">
        <v>44372</v>
      </c>
      <c r="P93" s="19">
        <v>2022</v>
      </c>
      <c r="Q93" s="19">
        <v>2022</v>
      </c>
      <c r="R93" s="34"/>
      <c r="S93" s="25"/>
    </row>
    <row r="94" spans="1:19" ht="24.95" customHeight="1" x14ac:dyDescent="0.25">
      <c r="A94" s="10">
        <f t="shared" si="1"/>
        <v>85</v>
      </c>
      <c r="B94" s="26" t="s">
        <v>216</v>
      </c>
      <c r="C94" s="10" t="s">
        <v>134</v>
      </c>
      <c r="D94" s="22">
        <v>3.0000000000000001E-3</v>
      </c>
      <c r="E94" s="22">
        <v>2.8399999999999996E-3</v>
      </c>
      <c r="F94" s="11">
        <v>0</v>
      </c>
      <c r="G94" s="10">
        <v>0.4</v>
      </c>
      <c r="H94" s="9" t="s">
        <v>34</v>
      </c>
      <c r="I94" s="13" t="s">
        <v>113</v>
      </c>
      <c r="J94" s="9" t="s">
        <v>21</v>
      </c>
      <c r="K94" s="51">
        <v>5997519</v>
      </c>
      <c r="L94" s="46">
        <v>44007</v>
      </c>
      <c r="M94" s="47">
        <v>44372</v>
      </c>
      <c r="N94" s="59">
        <v>5997519</v>
      </c>
      <c r="O94" s="46">
        <v>44357</v>
      </c>
      <c r="P94" s="19">
        <v>2022</v>
      </c>
      <c r="Q94" s="19">
        <v>2022</v>
      </c>
      <c r="R94" s="34"/>
      <c r="S94" s="25"/>
    </row>
    <row r="95" spans="1:19" ht="24.95" customHeight="1" x14ac:dyDescent="0.25">
      <c r="A95" s="10">
        <f t="shared" si="1"/>
        <v>86</v>
      </c>
      <c r="B95" s="26" t="s">
        <v>217</v>
      </c>
      <c r="C95" s="10" t="s">
        <v>134</v>
      </c>
      <c r="D95" s="22">
        <v>3.5000000000000001E-3</v>
      </c>
      <c r="E95" s="22">
        <v>3.3300000000000001E-3</v>
      </c>
      <c r="F95" s="11">
        <v>0</v>
      </c>
      <c r="G95" s="10">
        <v>0.23</v>
      </c>
      <c r="H95" s="9" t="s">
        <v>85</v>
      </c>
      <c r="I95" s="13" t="s">
        <v>114</v>
      </c>
      <c r="J95" s="9" t="s">
        <v>21</v>
      </c>
      <c r="K95" s="51">
        <v>5998262</v>
      </c>
      <c r="L95" s="46">
        <v>44008</v>
      </c>
      <c r="M95" s="47">
        <v>44373</v>
      </c>
      <c r="N95" s="59">
        <v>5998262</v>
      </c>
      <c r="O95" s="46">
        <v>44372</v>
      </c>
      <c r="P95" s="19">
        <v>2022</v>
      </c>
      <c r="Q95" s="19">
        <v>2022</v>
      </c>
      <c r="R95" s="34"/>
      <c r="S95" s="25"/>
    </row>
    <row r="96" spans="1:19" ht="24.95" customHeight="1" x14ac:dyDescent="0.25">
      <c r="A96" s="10">
        <f t="shared" si="1"/>
        <v>87</v>
      </c>
      <c r="B96" s="26" t="s">
        <v>218</v>
      </c>
      <c r="C96" s="10" t="s">
        <v>134</v>
      </c>
      <c r="D96" s="22">
        <v>3.0000000000000001E-3</v>
      </c>
      <c r="E96" s="22">
        <v>2.8399999999999996E-3</v>
      </c>
      <c r="F96" s="11">
        <v>0</v>
      </c>
      <c r="G96" s="10">
        <v>0.4</v>
      </c>
      <c r="H96" s="9" t="s">
        <v>78</v>
      </c>
      <c r="I96" s="13" t="s">
        <v>115</v>
      </c>
      <c r="J96" s="9" t="s">
        <v>21</v>
      </c>
      <c r="K96" s="51">
        <v>6043449</v>
      </c>
      <c r="L96" s="46">
        <v>44007</v>
      </c>
      <c r="M96" s="47">
        <v>44372</v>
      </c>
      <c r="N96" s="59">
        <v>6043449</v>
      </c>
      <c r="O96" s="46">
        <v>44372</v>
      </c>
      <c r="P96" s="19">
        <v>2022</v>
      </c>
      <c r="Q96" s="19">
        <v>2022</v>
      </c>
      <c r="R96" s="34"/>
      <c r="S96" s="25"/>
    </row>
    <row r="97" spans="1:19" ht="24.95" customHeight="1" x14ac:dyDescent="0.25">
      <c r="A97" s="10">
        <f t="shared" si="1"/>
        <v>88</v>
      </c>
      <c r="B97" s="26" t="s">
        <v>219</v>
      </c>
      <c r="C97" s="10" t="s">
        <v>134</v>
      </c>
      <c r="D97" s="22">
        <v>3.0000000000000001E-3</v>
      </c>
      <c r="E97" s="22">
        <v>2.8399999999999996E-3</v>
      </c>
      <c r="F97" s="11">
        <v>0</v>
      </c>
      <c r="G97" s="10">
        <v>0.4</v>
      </c>
      <c r="H97" s="9" t="s">
        <v>92</v>
      </c>
      <c r="I97" s="13" t="s">
        <v>116</v>
      </c>
      <c r="J97" s="9" t="s">
        <v>21</v>
      </c>
      <c r="K97" s="51">
        <v>6046966</v>
      </c>
      <c r="L97" s="46">
        <v>44013</v>
      </c>
      <c r="M97" s="47">
        <v>44378</v>
      </c>
      <c r="N97" s="59">
        <v>6046966</v>
      </c>
      <c r="O97" s="46">
        <v>44372</v>
      </c>
      <c r="P97" s="19">
        <v>2022</v>
      </c>
      <c r="Q97" s="19">
        <v>2022</v>
      </c>
      <c r="R97" s="34"/>
      <c r="S97" s="25"/>
    </row>
    <row r="98" spans="1:19" ht="24.95" customHeight="1" x14ac:dyDescent="0.25">
      <c r="A98" s="10">
        <f t="shared" si="1"/>
        <v>89</v>
      </c>
      <c r="B98" s="26" t="s">
        <v>220</v>
      </c>
      <c r="C98" s="10" t="s">
        <v>134</v>
      </c>
      <c r="D98" s="22">
        <v>3.0000000000000001E-3</v>
      </c>
      <c r="E98" s="22">
        <v>2.8399999999999996E-3</v>
      </c>
      <c r="F98" s="11">
        <v>0</v>
      </c>
      <c r="G98" s="10">
        <v>0.4</v>
      </c>
      <c r="H98" s="9" t="s">
        <v>17</v>
      </c>
      <c r="I98" s="13" t="s">
        <v>117</v>
      </c>
      <c r="J98" s="9" t="s">
        <v>21</v>
      </c>
      <c r="K98" s="51">
        <v>5974918</v>
      </c>
      <c r="L98" s="46">
        <v>43998</v>
      </c>
      <c r="M98" s="47">
        <v>44363</v>
      </c>
      <c r="N98" s="59">
        <v>5974918</v>
      </c>
      <c r="O98" s="46">
        <v>44357</v>
      </c>
      <c r="P98" s="19">
        <v>2022</v>
      </c>
      <c r="Q98" s="19">
        <v>2022</v>
      </c>
      <c r="R98" s="34"/>
      <c r="S98" s="25"/>
    </row>
    <row r="99" spans="1:19" ht="24.95" customHeight="1" x14ac:dyDescent="0.25">
      <c r="A99" s="10">
        <f t="shared" si="1"/>
        <v>90</v>
      </c>
      <c r="B99" s="26" t="s">
        <v>221</v>
      </c>
      <c r="C99" s="10" t="s">
        <v>134</v>
      </c>
      <c r="D99" s="22">
        <v>3.0000000000000001E-3</v>
      </c>
      <c r="E99" s="22">
        <v>2.8399999999999996E-3</v>
      </c>
      <c r="F99" s="11">
        <v>0</v>
      </c>
      <c r="G99" s="10">
        <v>0.23</v>
      </c>
      <c r="H99" s="9" t="s">
        <v>18</v>
      </c>
      <c r="I99" s="13" t="s">
        <v>118</v>
      </c>
      <c r="J99" s="9" t="s">
        <v>21</v>
      </c>
      <c r="K99" s="51">
        <v>5974541</v>
      </c>
      <c r="L99" s="46">
        <v>44007</v>
      </c>
      <c r="M99" s="47">
        <v>44372</v>
      </c>
      <c r="N99" s="59">
        <v>5974541</v>
      </c>
      <c r="O99" s="46">
        <v>44372</v>
      </c>
      <c r="P99" s="19">
        <v>2022</v>
      </c>
      <c r="Q99" s="19">
        <v>2022</v>
      </c>
      <c r="R99" s="34"/>
      <c r="S99" s="25"/>
    </row>
    <row r="100" spans="1:19" ht="24.95" customHeight="1" x14ac:dyDescent="0.25">
      <c r="A100" s="10">
        <f t="shared" si="1"/>
        <v>91</v>
      </c>
      <c r="B100" s="26" t="s">
        <v>222</v>
      </c>
      <c r="C100" s="10" t="s">
        <v>134</v>
      </c>
      <c r="D100" s="22">
        <v>3.0000000000000001E-3</v>
      </c>
      <c r="E100" s="22">
        <v>2.8399999999999996E-3</v>
      </c>
      <c r="F100" s="11">
        <v>0</v>
      </c>
      <c r="G100" s="10">
        <v>0.23</v>
      </c>
      <c r="H100" s="9" t="s">
        <v>71</v>
      </c>
      <c r="I100" s="13" t="s">
        <v>119</v>
      </c>
      <c r="J100" s="9" t="s">
        <v>21</v>
      </c>
      <c r="K100" s="51">
        <v>5989798</v>
      </c>
      <c r="L100" s="46">
        <v>44007</v>
      </c>
      <c r="M100" s="47">
        <v>44372</v>
      </c>
      <c r="N100" s="59">
        <v>5989798</v>
      </c>
      <c r="O100" s="46">
        <v>44372</v>
      </c>
      <c r="P100" s="19">
        <v>2022</v>
      </c>
      <c r="Q100" s="19">
        <v>2022</v>
      </c>
      <c r="R100" s="34"/>
      <c r="S100" s="25"/>
    </row>
    <row r="101" spans="1:19" s="25" customFormat="1" ht="24.95" customHeight="1" x14ac:dyDescent="0.25">
      <c r="A101" s="10">
        <f t="shared" si="1"/>
        <v>92</v>
      </c>
      <c r="B101" s="26" t="s">
        <v>223</v>
      </c>
      <c r="C101" s="21" t="s">
        <v>133</v>
      </c>
      <c r="D101" s="22">
        <v>0.48</v>
      </c>
      <c r="E101" s="22">
        <v>0</v>
      </c>
      <c r="F101" s="23">
        <v>0</v>
      </c>
      <c r="G101" s="21">
        <v>20</v>
      </c>
      <c r="H101" s="19" t="s">
        <v>120</v>
      </c>
      <c r="I101" s="24" t="s">
        <v>121</v>
      </c>
      <c r="J101" s="19" t="s">
        <v>21</v>
      </c>
      <c r="K101" s="53">
        <v>7505785</v>
      </c>
      <c r="L101" s="47">
        <v>44344</v>
      </c>
      <c r="M101" s="47">
        <v>44709</v>
      </c>
      <c r="N101" s="58">
        <v>7505785</v>
      </c>
      <c r="O101" s="47">
        <v>44363</v>
      </c>
      <c r="P101" s="19">
        <v>2022</v>
      </c>
      <c r="Q101" s="19">
        <v>2022</v>
      </c>
      <c r="R101" s="34"/>
    </row>
    <row r="102" spans="1:19" ht="24.95" customHeight="1" x14ac:dyDescent="0.25">
      <c r="A102" s="10">
        <f t="shared" si="1"/>
        <v>93</v>
      </c>
      <c r="B102" s="26" t="s">
        <v>224</v>
      </c>
      <c r="C102" s="21" t="s">
        <v>133</v>
      </c>
      <c r="D102" s="22">
        <v>3.0000000000000001E-3</v>
      </c>
      <c r="E102" s="22">
        <v>2.9390000000000002E-3</v>
      </c>
      <c r="F102" s="11">
        <v>0</v>
      </c>
      <c r="G102" s="10">
        <v>0.4</v>
      </c>
      <c r="H102" s="9" t="s">
        <v>127</v>
      </c>
      <c r="I102" s="13" t="s">
        <v>128</v>
      </c>
      <c r="J102" s="9" t="s">
        <v>21</v>
      </c>
      <c r="K102" s="51">
        <v>5975403</v>
      </c>
      <c r="L102" s="46">
        <v>44041</v>
      </c>
      <c r="M102" s="47">
        <v>44406</v>
      </c>
      <c r="N102" s="59">
        <v>5975403</v>
      </c>
      <c r="O102" s="46">
        <v>44438</v>
      </c>
      <c r="P102" s="19">
        <v>2022</v>
      </c>
      <c r="Q102" s="19">
        <v>2022</v>
      </c>
      <c r="R102" s="34"/>
      <c r="S102" s="25"/>
    </row>
    <row r="103" spans="1:19" ht="24.95" customHeight="1" x14ac:dyDescent="0.25">
      <c r="A103" s="10">
        <f t="shared" si="1"/>
        <v>94</v>
      </c>
      <c r="B103" s="26" t="s">
        <v>225</v>
      </c>
      <c r="C103" s="10" t="s">
        <v>134</v>
      </c>
      <c r="D103" s="22">
        <v>7.4999999999999997E-3</v>
      </c>
      <c r="E103" s="22">
        <v>7.1500000000000001E-3</v>
      </c>
      <c r="F103" s="11">
        <v>0</v>
      </c>
      <c r="G103" s="10">
        <v>0.4</v>
      </c>
      <c r="H103" s="9" t="s">
        <v>166</v>
      </c>
      <c r="I103" s="13" t="s">
        <v>167</v>
      </c>
      <c r="J103" s="9" t="s">
        <v>21</v>
      </c>
      <c r="K103" s="51">
        <v>8821444</v>
      </c>
      <c r="L103" s="46">
        <v>44482</v>
      </c>
      <c r="M103" s="47">
        <v>44847</v>
      </c>
      <c r="N103" s="59">
        <v>8821444</v>
      </c>
      <c r="O103" s="46">
        <v>44489</v>
      </c>
      <c r="P103" s="19">
        <v>2022</v>
      </c>
      <c r="Q103" s="19">
        <v>2022</v>
      </c>
      <c r="R103" s="34"/>
      <c r="S103" s="25"/>
    </row>
    <row r="104" spans="1:19" ht="24.95" customHeight="1" x14ac:dyDescent="0.25">
      <c r="A104" s="10">
        <f t="shared" si="1"/>
        <v>95</v>
      </c>
      <c r="B104" s="26" t="s">
        <v>250</v>
      </c>
      <c r="C104" s="10" t="s">
        <v>133</v>
      </c>
      <c r="D104" s="22">
        <v>0.1</v>
      </c>
      <c r="E104" s="22">
        <v>9.7998000000000002E-2</v>
      </c>
      <c r="F104" s="11">
        <v>0</v>
      </c>
      <c r="G104" s="10">
        <v>0.4</v>
      </c>
      <c r="H104" s="9" t="s">
        <v>145</v>
      </c>
      <c r="I104" s="13" t="s">
        <v>155</v>
      </c>
      <c r="J104" s="9" t="s">
        <v>21</v>
      </c>
      <c r="K104" s="51">
        <v>6651431</v>
      </c>
      <c r="L104" s="46">
        <v>44186</v>
      </c>
      <c r="M104" s="47">
        <f>L104+365</f>
        <v>44551</v>
      </c>
      <c r="N104" s="59">
        <v>6651431</v>
      </c>
      <c r="O104" s="46">
        <v>44527</v>
      </c>
      <c r="P104" s="9">
        <v>2022</v>
      </c>
      <c r="Q104" s="9">
        <v>2022</v>
      </c>
      <c r="R104" s="34"/>
      <c r="S104" s="25"/>
    </row>
    <row r="105" spans="1:19" ht="24.95" customHeight="1" x14ac:dyDescent="0.25">
      <c r="A105" s="10">
        <f t="shared" si="1"/>
        <v>96</v>
      </c>
      <c r="B105" s="26" t="s">
        <v>251</v>
      </c>
      <c r="C105" s="10" t="s">
        <v>134</v>
      </c>
      <c r="D105" s="22">
        <v>8.0000000000000002E-3</v>
      </c>
      <c r="E105" s="22">
        <v>7.3400000000000002E-3</v>
      </c>
      <c r="F105" s="11">
        <v>0</v>
      </c>
      <c r="G105" s="10">
        <v>0.4</v>
      </c>
      <c r="H105" s="9" t="s">
        <v>150</v>
      </c>
      <c r="I105" s="13" t="s">
        <v>161</v>
      </c>
      <c r="J105" s="9" t="s">
        <v>21</v>
      </c>
      <c r="K105" s="51">
        <v>7744957</v>
      </c>
      <c r="L105" s="46">
        <v>44419</v>
      </c>
      <c r="M105" s="47">
        <f t="shared" ref="M105:M106" si="2">L105+365</f>
        <v>44784</v>
      </c>
      <c r="N105" s="59">
        <v>7744957</v>
      </c>
      <c r="O105" s="46">
        <v>44512</v>
      </c>
      <c r="P105" s="9">
        <v>2022</v>
      </c>
      <c r="Q105" s="9">
        <v>2022</v>
      </c>
      <c r="R105" s="34"/>
      <c r="S105" s="25"/>
    </row>
    <row r="106" spans="1:19" ht="24.95" customHeight="1" x14ac:dyDescent="0.25">
      <c r="A106" s="10">
        <f t="shared" si="1"/>
        <v>97</v>
      </c>
      <c r="B106" s="26" t="s">
        <v>252</v>
      </c>
      <c r="C106" s="10" t="s">
        <v>133</v>
      </c>
      <c r="D106" s="22">
        <v>0.36</v>
      </c>
      <c r="E106" s="22">
        <v>0</v>
      </c>
      <c r="F106" s="11">
        <v>0</v>
      </c>
      <c r="G106" s="10">
        <v>20</v>
      </c>
      <c r="H106" s="9" t="s">
        <v>248</v>
      </c>
      <c r="I106" s="13" t="s">
        <v>249</v>
      </c>
      <c r="J106" s="9" t="s">
        <v>21</v>
      </c>
      <c r="K106" s="51">
        <v>8705445</v>
      </c>
      <c r="L106" s="46">
        <v>44501</v>
      </c>
      <c r="M106" s="47">
        <f t="shared" si="2"/>
        <v>44866</v>
      </c>
      <c r="N106" s="59">
        <v>8705445</v>
      </c>
      <c r="O106" s="46">
        <v>44503</v>
      </c>
      <c r="P106" s="9">
        <v>2022</v>
      </c>
      <c r="Q106" s="9">
        <v>2022</v>
      </c>
      <c r="R106" s="34"/>
      <c r="S106" s="25"/>
    </row>
    <row r="107" spans="1:19" ht="24.95" customHeight="1" x14ac:dyDescent="0.25">
      <c r="A107" s="10">
        <f t="shared" si="1"/>
        <v>98</v>
      </c>
      <c r="B107" s="26" t="s">
        <v>260</v>
      </c>
      <c r="C107" s="10" t="s">
        <v>134</v>
      </c>
      <c r="D107" s="22">
        <v>1.4999999999999999E-2</v>
      </c>
      <c r="E107" s="22">
        <v>1.465E-2</v>
      </c>
      <c r="F107" s="11">
        <v>0</v>
      </c>
      <c r="G107" s="10">
        <v>0.4</v>
      </c>
      <c r="H107" s="9" t="s">
        <v>264</v>
      </c>
      <c r="I107" s="13" t="s">
        <v>268</v>
      </c>
      <c r="J107" s="9" t="s">
        <v>21</v>
      </c>
      <c r="K107" s="51">
        <v>9146523</v>
      </c>
      <c r="L107" s="46">
        <v>44543</v>
      </c>
      <c r="M107" s="47">
        <v>44908</v>
      </c>
      <c r="N107" s="59">
        <v>9146523</v>
      </c>
      <c r="O107" s="46">
        <v>44551</v>
      </c>
      <c r="P107" s="9">
        <v>2022</v>
      </c>
      <c r="Q107" s="9">
        <v>2022</v>
      </c>
      <c r="R107" s="34"/>
      <c r="S107" s="25"/>
    </row>
    <row r="108" spans="1:19" ht="24.95" customHeight="1" x14ac:dyDescent="0.25">
      <c r="A108" s="10">
        <f t="shared" si="1"/>
        <v>99</v>
      </c>
      <c r="B108" s="26" t="s">
        <v>261</v>
      </c>
      <c r="C108" s="10" t="s">
        <v>134</v>
      </c>
      <c r="D108" s="22">
        <v>1.2999999999999999E-2</v>
      </c>
      <c r="E108" s="22">
        <v>1.2240000000000001E-2</v>
      </c>
      <c r="F108" s="11">
        <v>0</v>
      </c>
      <c r="G108" s="10">
        <v>0.4</v>
      </c>
      <c r="H108" s="9" t="s">
        <v>265</v>
      </c>
      <c r="I108" s="13" t="s">
        <v>269</v>
      </c>
      <c r="J108" s="9" t="s">
        <v>21</v>
      </c>
      <c r="K108" s="51">
        <v>8916575</v>
      </c>
      <c r="L108" s="46">
        <v>44505</v>
      </c>
      <c r="M108" s="47">
        <v>44870</v>
      </c>
      <c r="N108" s="59">
        <v>8916575</v>
      </c>
      <c r="O108" s="46">
        <v>44532</v>
      </c>
      <c r="P108" s="9">
        <v>2022</v>
      </c>
      <c r="Q108" s="9">
        <v>2022</v>
      </c>
      <c r="R108" s="34"/>
      <c r="S108" s="25"/>
    </row>
    <row r="109" spans="1:19" ht="24.95" customHeight="1" x14ac:dyDescent="0.25">
      <c r="A109" s="10">
        <f t="shared" si="1"/>
        <v>100</v>
      </c>
      <c r="B109" s="26" t="s">
        <v>262</v>
      </c>
      <c r="C109" s="10" t="s">
        <v>136</v>
      </c>
      <c r="D109" s="22">
        <v>9.9000000000000008E-3</v>
      </c>
      <c r="E109" s="22">
        <v>9.692000000000001E-3</v>
      </c>
      <c r="F109" s="11">
        <v>0</v>
      </c>
      <c r="G109" s="10">
        <v>0.4</v>
      </c>
      <c r="H109" s="9" t="s">
        <v>266</v>
      </c>
      <c r="I109" s="13" t="s">
        <v>270</v>
      </c>
      <c r="J109" s="9" t="s">
        <v>21</v>
      </c>
      <c r="K109" s="51">
        <v>8600991</v>
      </c>
      <c r="L109" s="46">
        <v>44526</v>
      </c>
      <c r="M109" s="47">
        <v>44891</v>
      </c>
      <c r="N109" s="59">
        <v>8600991</v>
      </c>
      <c r="O109" s="46">
        <v>44560</v>
      </c>
      <c r="P109" s="9">
        <v>2022</v>
      </c>
      <c r="Q109" s="9">
        <v>2022</v>
      </c>
      <c r="R109" s="34"/>
      <c r="S109" s="25"/>
    </row>
    <row r="110" spans="1:19" ht="24.95" customHeight="1" x14ac:dyDescent="0.25">
      <c r="A110" s="10">
        <f t="shared" si="1"/>
        <v>101</v>
      </c>
      <c r="B110" s="26" t="s">
        <v>263</v>
      </c>
      <c r="C110" s="10" t="s">
        <v>136</v>
      </c>
      <c r="D110" s="22">
        <v>5.0000000000000001E-3</v>
      </c>
      <c r="E110" s="22">
        <v>4.8899999999999994E-3</v>
      </c>
      <c r="F110" s="11">
        <v>0</v>
      </c>
      <c r="G110" s="10">
        <v>0.4</v>
      </c>
      <c r="H110" s="9" t="s">
        <v>266</v>
      </c>
      <c r="I110" s="13" t="s">
        <v>271</v>
      </c>
      <c r="J110" s="9" t="s">
        <v>21</v>
      </c>
      <c r="K110" s="51">
        <v>8602093</v>
      </c>
      <c r="L110" s="46">
        <v>44526</v>
      </c>
      <c r="M110" s="47">
        <v>44891</v>
      </c>
      <c r="N110" s="59">
        <v>8602093</v>
      </c>
      <c r="O110" s="46">
        <v>44560</v>
      </c>
      <c r="P110" s="9">
        <v>2022</v>
      </c>
      <c r="Q110" s="9">
        <v>2022</v>
      </c>
      <c r="R110" s="34"/>
      <c r="S110" s="25"/>
    </row>
    <row r="111" spans="1:19" ht="24.95" customHeight="1" x14ac:dyDescent="0.25">
      <c r="A111" s="10">
        <f t="shared" si="1"/>
        <v>102</v>
      </c>
      <c r="B111" s="26" t="s">
        <v>228</v>
      </c>
      <c r="C111" s="10" t="s">
        <v>136</v>
      </c>
      <c r="D111" s="22">
        <v>0.04</v>
      </c>
      <c r="E111" s="22">
        <v>3.8600000000000002E-2</v>
      </c>
      <c r="F111" s="11">
        <v>0</v>
      </c>
      <c r="G111" s="14">
        <v>20</v>
      </c>
      <c r="H111" s="9" t="s">
        <v>247</v>
      </c>
      <c r="I111" s="13" t="s">
        <v>156</v>
      </c>
      <c r="J111" s="9" t="s">
        <v>21</v>
      </c>
      <c r="K111" s="51">
        <v>6701085</v>
      </c>
      <c r="L111" s="46">
        <v>44224</v>
      </c>
      <c r="M111" s="47">
        <v>44589</v>
      </c>
      <c r="N111" s="59">
        <v>6701085</v>
      </c>
      <c r="O111" s="46">
        <v>44588</v>
      </c>
      <c r="P111" s="9">
        <v>2022</v>
      </c>
      <c r="Q111" s="9">
        <v>2022</v>
      </c>
      <c r="R111" s="34"/>
      <c r="S111" s="25"/>
    </row>
    <row r="112" spans="1:19" ht="24.95" customHeight="1" x14ac:dyDescent="0.25">
      <c r="A112" s="10">
        <f t="shared" si="1"/>
        <v>103</v>
      </c>
      <c r="B112" s="26" t="s">
        <v>281</v>
      </c>
      <c r="C112" s="10" t="s">
        <v>134</v>
      </c>
      <c r="D112" s="22">
        <v>1.0999999999999999E-2</v>
      </c>
      <c r="E112" s="22">
        <v>1.077E-2</v>
      </c>
      <c r="F112" s="11">
        <v>0</v>
      </c>
      <c r="G112" s="14">
        <v>0.4</v>
      </c>
      <c r="H112" s="9" t="s">
        <v>282</v>
      </c>
      <c r="I112" s="13" t="s">
        <v>283</v>
      </c>
      <c r="J112" s="9" t="s">
        <v>21</v>
      </c>
      <c r="K112" s="51">
        <v>9278514</v>
      </c>
      <c r="L112" s="46">
        <v>44560</v>
      </c>
      <c r="M112" s="47">
        <v>44925</v>
      </c>
      <c r="N112" s="59">
        <v>9278514</v>
      </c>
      <c r="O112" s="46">
        <v>44574</v>
      </c>
      <c r="P112" s="9">
        <v>2022</v>
      </c>
      <c r="Q112" s="9">
        <v>2022</v>
      </c>
      <c r="R112" s="34"/>
      <c r="S112" s="25"/>
    </row>
    <row r="113" spans="1:19" ht="24.95" customHeight="1" x14ac:dyDescent="0.25">
      <c r="A113" s="10">
        <f t="shared" si="1"/>
        <v>104</v>
      </c>
      <c r="B113" s="26" t="s">
        <v>234</v>
      </c>
      <c r="C113" s="10" t="s">
        <v>133</v>
      </c>
      <c r="D113" s="22">
        <v>0.66</v>
      </c>
      <c r="E113" s="22">
        <v>0.65974999999999995</v>
      </c>
      <c r="F113" s="11">
        <v>0</v>
      </c>
      <c r="G113" s="14">
        <v>20</v>
      </c>
      <c r="H113" s="9" t="s">
        <v>152</v>
      </c>
      <c r="I113" s="13" t="s">
        <v>163</v>
      </c>
      <c r="J113" s="9" t="s">
        <v>21</v>
      </c>
      <c r="K113" s="51">
        <v>8157832</v>
      </c>
      <c r="L113" s="46">
        <v>44446</v>
      </c>
      <c r="M113" s="47">
        <v>44811</v>
      </c>
      <c r="N113" s="59">
        <v>8157832</v>
      </c>
      <c r="O113" s="46">
        <v>44586</v>
      </c>
      <c r="P113" s="9">
        <v>2022</v>
      </c>
      <c r="Q113" s="9">
        <v>2022</v>
      </c>
      <c r="R113" s="34"/>
      <c r="S113" s="25"/>
    </row>
    <row r="114" spans="1:19" s="25" customFormat="1" ht="32.25" customHeight="1" x14ac:dyDescent="0.25">
      <c r="A114" s="10">
        <f t="shared" si="1"/>
        <v>105</v>
      </c>
      <c r="B114" s="26" t="s">
        <v>226</v>
      </c>
      <c r="C114" s="21" t="s">
        <v>136</v>
      </c>
      <c r="D114" s="22">
        <v>0.995</v>
      </c>
      <c r="E114" s="22">
        <v>0.96099999999999997</v>
      </c>
      <c r="F114" s="21">
        <v>0</v>
      </c>
      <c r="G114" s="21">
        <v>20</v>
      </c>
      <c r="H114" s="19" t="s">
        <v>129</v>
      </c>
      <c r="I114" s="24" t="s">
        <v>130</v>
      </c>
      <c r="J114" s="19" t="s">
        <v>21</v>
      </c>
      <c r="K114" s="53">
        <v>4079000</v>
      </c>
      <c r="L114" s="47">
        <v>43655</v>
      </c>
      <c r="M114" s="47">
        <v>44020</v>
      </c>
      <c r="N114" s="58">
        <v>4079000</v>
      </c>
      <c r="O114" s="47">
        <v>43970</v>
      </c>
      <c r="P114" s="31">
        <v>44743</v>
      </c>
      <c r="Q114" s="19">
        <v>2022</v>
      </c>
      <c r="R114" s="34"/>
    </row>
    <row r="115" spans="1:19" s="25" customFormat="1" ht="24.95" customHeight="1" x14ac:dyDescent="0.25">
      <c r="A115" s="10">
        <f t="shared" si="1"/>
        <v>106</v>
      </c>
      <c r="B115" s="26" t="s">
        <v>227</v>
      </c>
      <c r="C115" s="21" t="s">
        <v>135</v>
      </c>
      <c r="D115" s="22">
        <v>0.24299999999999999</v>
      </c>
      <c r="E115" s="22">
        <v>0.22819999999999999</v>
      </c>
      <c r="F115" s="21">
        <v>0</v>
      </c>
      <c r="G115" s="21">
        <v>20</v>
      </c>
      <c r="H115" s="19" t="s">
        <v>131</v>
      </c>
      <c r="I115" s="24" t="s">
        <v>132</v>
      </c>
      <c r="J115" s="19" t="s">
        <v>21</v>
      </c>
      <c r="K115" s="53">
        <v>1509990</v>
      </c>
      <c r="L115" s="47">
        <v>43621</v>
      </c>
      <c r="M115" s="47">
        <v>43986</v>
      </c>
      <c r="N115" s="58">
        <v>1509990</v>
      </c>
      <c r="O115" s="47">
        <v>43992</v>
      </c>
      <c r="P115" s="31">
        <v>44995</v>
      </c>
      <c r="Q115" s="19">
        <v>2023</v>
      </c>
      <c r="R115" s="34"/>
    </row>
    <row r="116" spans="1:19" s="25" customFormat="1" ht="24.95" customHeight="1" x14ac:dyDescent="0.25">
      <c r="A116" s="10">
        <f t="shared" si="1"/>
        <v>107</v>
      </c>
      <c r="B116" s="26" t="s">
        <v>142</v>
      </c>
      <c r="C116" s="21" t="s">
        <v>136</v>
      </c>
      <c r="D116" s="22">
        <v>21.984000000000002</v>
      </c>
      <c r="E116" s="22">
        <v>18.61</v>
      </c>
      <c r="F116" s="21">
        <v>0</v>
      </c>
      <c r="G116" s="21">
        <v>110</v>
      </c>
      <c r="H116" s="19" t="s">
        <v>143</v>
      </c>
      <c r="I116" s="24" t="s">
        <v>144</v>
      </c>
      <c r="J116" s="19" t="s">
        <v>21</v>
      </c>
      <c r="K116" s="54">
        <v>24</v>
      </c>
      <c r="L116" s="47">
        <v>41107</v>
      </c>
      <c r="M116" s="47">
        <f>L116+365</f>
        <v>41472</v>
      </c>
      <c r="N116" s="54">
        <v>21</v>
      </c>
      <c r="O116" s="47">
        <v>41131</v>
      </c>
      <c r="P116" s="19"/>
      <c r="Q116" s="29">
        <v>41578</v>
      </c>
      <c r="R116" s="34"/>
    </row>
    <row r="117" spans="1:19" ht="24.95" customHeight="1" x14ac:dyDescent="0.25">
      <c r="A117" s="10">
        <f t="shared" si="1"/>
        <v>108</v>
      </c>
      <c r="B117" s="27" t="s">
        <v>168</v>
      </c>
      <c r="C117" s="10" t="s">
        <v>135</v>
      </c>
      <c r="D117" s="18">
        <v>24.501000000000001</v>
      </c>
      <c r="E117" s="18">
        <v>23.710979999999999</v>
      </c>
      <c r="F117" s="10">
        <v>0</v>
      </c>
      <c r="G117" s="14">
        <v>110</v>
      </c>
      <c r="H117" s="13" t="s">
        <v>137</v>
      </c>
      <c r="I117" s="13" t="s">
        <v>139</v>
      </c>
      <c r="J117" s="9" t="s">
        <v>21</v>
      </c>
      <c r="K117" s="51">
        <v>4039911</v>
      </c>
      <c r="L117" s="46">
        <v>44246</v>
      </c>
      <c r="M117" s="52">
        <v>44611</v>
      </c>
      <c r="N117" s="51">
        <v>4039911</v>
      </c>
      <c r="O117" s="47">
        <v>44607</v>
      </c>
      <c r="P117" s="9">
        <v>2023</v>
      </c>
      <c r="Q117" s="9">
        <v>2023</v>
      </c>
      <c r="R117" s="34"/>
    </row>
    <row r="118" spans="1:19" s="25" customFormat="1" ht="24.95" customHeight="1" x14ac:dyDescent="0.25">
      <c r="A118" s="10">
        <f t="shared" si="1"/>
        <v>109</v>
      </c>
      <c r="B118" s="27" t="s">
        <v>169</v>
      </c>
      <c r="C118" s="21" t="s">
        <v>136</v>
      </c>
      <c r="D118" s="28">
        <v>21.852</v>
      </c>
      <c r="E118" s="28">
        <v>21.014959999999999</v>
      </c>
      <c r="F118" s="21">
        <v>0</v>
      </c>
      <c r="G118" s="20">
        <v>110</v>
      </c>
      <c r="H118" s="24" t="s">
        <v>138</v>
      </c>
      <c r="I118" s="24" t="s">
        <v>140</v>
      </c>
      <c r="J118" s="19" t="s">
        <v>21</v>
      </c>
      <c r="K118" s="53">
        <v>4939577</v>
      </c>
      <c r="L118" s="47">
        <v>44300</v>
      </c>
      <c r="M118" s="55">
        <v>44665</v>
      </c>
      <c r="N118" s="53">
        <v>4939577</v>
      </c>
      <c r="O118" s="47">
        <v>44659</v>
      </c>
      <c r="P118" s="19">
        <v>2023</v>
      </c>
      <c r="Q118" s="19">
        <v>2023</v>
      </c>
      <c r="R118" s="34"/>
    </row>
    <row r="119" spans="1:19" ht="24.95" customHeight="1" x14ac:dyDescent="0.25">
      <c r="A119" s="10">
        <f t="shared" si="1"/>
        <v>110</v>
      </c>
      <c r="B119" s="27" t="s">
        <v>293</v>
      </c>
      <c r="C119" s="10" t="s">
        <v>134</v>
      </c>
      <c r="D119" s="18">
        <v>0.02</v>
      </c>
      <c r="E119" s="18">
        <v>1.9597E-2</v>
      </c>
      <c r="F119" s="10">
        <v>0</v>
      </c>
      <c r="G119" s="14">
        <v>0.4</v>
      </c>
      <c r="H119" s="13" t="s">
        <v>296</v>
      </c>
      <c r="I119" s="13" t="s">
        <v>299</v>
      </c>
      <c r="J119" s="9" t="s">
        <v>21</v>
      </c>
      <c r="K119" s="51">
        <v>9195497</v>
      </c>
      <c r="L119" s="46">
        <v>44590</v>
      </c>
      <c r="M119" s="52">
        <f t="shared" ref="M119:M125" si="3">L119+365</f>
        <v>44955</v>
      </c>
      <c r="N119" s="51">
        <v>9195497</v>
      </c>
      <c r="O119" s="47">
        <v>44610</v>
      </c>
      <c r="P119" s="9">
        <v>2022</v>
      </c>
      <c r="Q119" s="9">
        <v>2022</v>
      </c>
      <c r="R119" s="34"/>
    </row>
    <row r="120" spans="1:19" ht="24.95" customHeight="1" x14ac:dyDescent="0.25">
      <c r="A120" s="10">
        <f t="shared" si="1"/>
        <v>111</v>
      </c>
      <c r="B120" s="27" t="s">
        <v>273</v>
      </c>
      <c r="C120" s="10" t="s">
        <v>133</v>
      </c>
      <c r="D120" s="18">
        <v>7.6E-3</v>
      </c>
      <c r="E120" s="18">
        <v>7.4470000000000005E-3</v>
      </c>
      <c r="F120" s="10">
        <v>0</v>
      </c>
      <c r="G120" s="14">
        <v>0.4</v>
      </c>
      <c r="H120" s="13" t="s">
        <v>276</v>
      </c>
      <c r="I120" s="13" t="s">
        <v>279</v>
      </c>
      <c r="J120" s="9" t="s">
        <v>21</v>
      </c>
      <c r="K120" s="51">
        <v>9203363</v>
      </c>
      <c r="L120" s="46">
        <v>44592</v>
      </c>
      <c r="M120" s="52">
        <f t="shared" si="3"/>
        <v>44957</v>
      </c>
      <c r="N120" s="51">
        <v>9203363</v>
      </c>
      <c r="O120" s="47">
        <v>44596</v>
      </c>
      <c r="P120" s="9">
        <v>2022</v>
      </c>
      <c r="Q120" s="9">
        <v>2022</v>
      </c>
      <c r="R120" s="34"/>
    </row>
    <row r="121" spans="1:19" ht="24.95" customHeight="1" x14ac:dyDescent="0.25">
      <c r="A121" s="10">
        <f t="shared" si="1"/>
        <v>112</v>
      </c>
      <c r="B121" s="27" t="s">
        <v>274</v>
      </c>
      <c r="C121" s="10" t="s">
        <v>133</v>
      </c>
      <c r="D121" s="18">
        <v>7.6E-3</v>
      </c>
      <c r="E121" s="18">
        <v>7.4470000000000005E-3</v>
      </c>
      <c r="F121" s="10">
        <v>0</v>
      </c>
      <c r="G121" s="14">
        <v>0.4</v>
      </c>
      <c r="H121" s="13" t="s">
        <v>277</v>
      </c>
      <c r="I121" s="13" t="s">
        <v>280</v>
      </c>
      <c r="J121" s="9" t="s">
        <v>21</v>
      </c>
      <c r="K121" s="51">
        <v>9203595</v>
      </c>
      <c r="L121" s="46">
        <v>44592</v>
      </c>
      <c r="M121" s="52">
        <f t="shared" si="3"/>
        <v>44957</v>
      </c>
      <c r="N121" s="51">
        <v>9203595</v>
      </c>
      <c r="O121" s="47">
        <v>44596</v>
      </c>
      <c r="P121" s="9">
        <v>2022</v>
      </c>
      <c r="Q121" s="9">
        <v>2022</v>
      </c>
      <c r="R121" s="34"/>
    </row>
    <row r="122" spans="1:19" ht="24.95" customHeight="1" x14ac:dyDescent="0.25">
      <c r="A122" s="10">
        <f t="shared" si="1"/>
        <v>113</v>
      </c>
      <c r="B122" s="27" t="s">
        <v>240</v>
      </c>
      <c r="C122" s="10" t="s">
        <v>134</v>
      </c>
      <c r="D122" s="18">
        <v>2.7E-2</v>
      </c>
      <c r="E122" s="18">
        <v>2.6359999999999998E-2</v>
      </c>
      <c r="F122" s="10">
        <v>0</v>
      </c>
      <c r="G122" s="14">
        <v>0.4</v>
      </c>
      <c r="H122" s="13" t="s">
        <v>243</v>
      </c>
      <c r="I122" s="13" t="s">
        <v>246</v>
      </c>
      <c r="J122" s="9" t="s">
        <v>21</v>
      </c>
      <c r="K122" s="51">
        <v>9119899</v>
      </c>
      <c r="L122" s="46">
        <v>44523</v>
      </c>
      <c r="M122" s="52">
        <f t="shared" si="3"/>
        <v>44888</v>
      </c>
      <c r="N122" s="51">
        <v>9119899</v>
      </c>
      <c r="O122" s="47">
        <v>44600</v>
      </c>
      <c r="P122" s="9">
        <v>2022</v>
      </c>
      <c r="Q122" s="9">
        <v>2022</v>
      </c>
      <c r="R122" s="34"/>
    </row>
    <row r="123" spans="1:19" ht="24.95" customHeight="1" x14ac:dyDescent="0.25">
      <c r="A123" s="10">
        <f t="shared" si="1"/>
        <v>114</v>
      </c>
      <c r="B123" s="27" t="s">
        <v>294</v>
      </c>
      <c r="C123" s="10" t="s">
        <v>133</v>
      </c>
      <c r="D123" s="18">
        <v>0.3</v>
      </c>
      <c r="E123" s="18">
        <v>0.29375000000000001</v>
      </c>
      <c r="F123" s="10">
        <v>0</v>
      </c>
      <c r="G123" s="14">
        <v>20</v>
      </c>
      <c r="H123" s="13" t="s">
        <v>297</v>
      </c>
      <c r="I123" s="13" t="s">
        <v>300</v>
      </c>
      <c r="J123" s="9" t="s">
        <v>21</v>
      </c>
      <c r="K123" s="51">
        <v>8586879</v>
      </c>
      <c r="L123" s="46">
        <v>44481</v>
      </c>
      <c r="M123" s="52">
        <f t="shared" si="3"/>
        <v>44846</v>
      </c>
      <c r="N123" s="51">
        <v>8586879</v>
      </c>
      <c r="O123" s="47">
        <v>44594</v>
      </c>
      <c r="P123" s="9">
        <v>2022</v>
      </c>
      <c r="Q123" s="9">
        <v>2022</v>
      </c>
      <c r="R123" s="34"/>
    </row>
    <row r="124" spans="1:19" ht="24.95" customHeight="1" x14ac:dyDescent="0.25">
      <c r="A124" s="10">
        <f t="shared" si="1"/>
        <v>115</v>
      </c>
      <c r="B124" s="27" t="s">
        <v>295</v>
      </c>
      <c r="C124" s="10" t="s">
        <v>134</v>
      </c>
      <c r="D124" s="18">
        <v>0.01</v>
      </c>
      <c r="E124" s="18">
        <v>9.7970000000000002E-3</v>
      </c>
      <c r="F124" s="10">
        <v>0</v>
      </c>
      <c r="G124" s="14">
        <v>0.4</v>
      </c>
      <c r="H124" s="13" t="s">
        <v>298</v>
      </c>
      <c r="I124" s="13" t="s">
        <v>301</v>
      </c>
      <c r="J124" s="9" t="s">
        <v>21</v>
      </c>
      <c r="K124" s="51">
        <v>9427825</v>
      </c>
      <c r="L124" s="46">
        <v>44606</v>
      </c>
      <c r="M124" s="52">
        <f t="shared" si="3"/>
        <v>44971</v>
      </c>
      <c r="N124" s="51">
        <v>9427825</v>
      </c>
      <c r="O124" s="47">
        <v>44612</v>
      </c>
      <c r="P124" s="9">
        <v>2022</v>
      </c>
      <c r="Q124" s="9">
        <v>2022</v>
      </c>
      <c r="R124" s="34"/>
    </row>
    <row r="125" spans="1:19" ht="24.95" customHeight="1" x14ac:dyDescent="0.25">
      <c r="A125" s="10">
        <f t="shared" si="1"/>
        <v>116</v>
      </c>
      <c r="B125" s="27" t="s">
        <v>231</v>
      </c>
      <c r="C125" s="10" t="s">
        <v>136</v>
      </c>
      <c r="D125" s="18">
        <v>5.6250000000000001E-2</v>
      </c>
      <c r="E125" s="18">
        <v>5.5122999999999998E-2</v>
      </c>
      <c r="F125" s="10">
        <v>0</v>
      </c>
      <c r="G125" s="14">
        <v>20</v>
      </c>
      <c r="H125" s="13" t="s">
        <v>148</v>
      </c>
      <c r="I125" s="13" t="s">
        <v>159</v>
      </c>
      <c r="J125" s="9" t="s">
        <v>21</v>
      </c>
      <c r="K125" s="51">
        <v>7487482</v>
      </c>
      <c r="L125" s="46">
        <v>44356</v>
      </c>
      <c r="M125" s="52">
        <f t="shared" si="3"/>
        <v>44721</v>
      </c>
      <c r="N125" s="51">
        <v>7487482</v>
      </c>
      <c r="O125" s="47">
        <v>44609</v>
      </c>
      <c r="P125" s="9">
        <v>2022</v>
      </c>
      <c r="Q125" s="9">
        <v>2022</v>
      </c>
      <c r="R125" s="34"/>
    </row>
    <row r="126" spans="1:19" ht="24.95" customHeight="1" x14ac:dyDescent="0.25">
      <c r="A126" s="10">
        <f t="shared" si="1"/>
        <v>117</v>
      </c>
      <c r="B126" s="27" t="s">
        <v>336</v>
      </c>
      <c r="C126" s="10" t="s">
        <v>135</v>
      </c>
      <c r="D126" s="18">
        <v>0.01</v>
      </c>
      <c r="E126" s="18">
        <v>9.7799999999999988E-3</v>
      </c>
      <c r="F126" s="10">
        <v>0</v>
      </c>
      <c r="G126" s="14">
        <v>0.4</v>
      </c>
      <c r="H126" s="13" t="s">
        <v>341</v>
      </c>
      <c r="I126" s="13" t="s">
        <v>345</v>
      </c>
      <c r="J126" s="9" t="s">
        <v>21</v>
      </c>
      <c r="K126" s="51">
        <v>9605786</v>
      </c>
      <c r="L126" s="46">
        <v>44636</v>
      </c>
      <c r="M126" s="52">
        <v>45001</v>
      </c>
      <c r="N126" s="51">
        <v>9605786</v>
      </c>
      <c r="O126" s="47">
        <v>44649</v>
      </c>
      <c r="P126" s="9">
        <v>2022</v>
      </c>
      <c r="Q126" s="9">
        <v>2022</v>
      </c>
      <c r="R126" s="34"/>
    </row>
    <row r="127" spans="1:19" ht="24.95" customHeight="1" x14ac:dyDescent="0.25">
      <c r="A127" s="10">
        <f t="shared" si="1"/>
        <v>118</v>
      </c>
      <c r="B127" s="27" t="s">
        <v>337</v>
      </c>
      <c r="C127" s="10" t="s">
        <v>133</v>
      </c>
      <c r="D127" s="18">
        <v>6.0000000000000001E-3</v>
      </c>
      <c r="E127" s="18">
        <v>5.8600000000000006E-3</v>
      </c>
      <c r="F127" s="10">
        <v>0</v>
      </c>
      <c r="G127" s="14">
        <v>0.23</v>
      </c>
      <c r="H127" s="13" t="s">
        <v>20</v>
      </c>
      <c r="I127" s="13" t="s">
        <v>346</v>
      </c>
      <c r="J127" s="9" t="s">
        <v>21</v>
      </c>
      <c r="K127" s="51">
        <v>9593227</v>
      </c>
      <c r="L127" s="46">
        <v>44629</v>
      </c>
      <c r="M127" s="52">
        <v>44994</v>
      </c>
      <c r="N127" s="51">
        <v>9593227</v>
      </c>
      <c r="O127" s="47">
        <v>44634</v>
      </c>
      <c r="P127" s="9">
        <v>2022</v>
      </c>
      <c r="Q127" s="9">
        <v>2022</v>
      </c>
      <c r="R127" s="34"/>
    </row>
    <row r="128" spans="1:19" ht="24.95" customHeight="1" x14ac:dyDescent="0.25">
      <c r="A128" s="10">
        <f t="shared" si="1"/>
        <v>119</v>
      </c>
      <c r="B128" s="27" t="s">
        <v>338</v>
      </c>
      <c r="C128" s="10" t="s">
        <v>134</v>
      </c>
      <c r="D128" s="18">
        <v>1.7500000000000002E-2</v>
      </c>
      <c r="E128" s="18">
        <v>1.7139999999999999E-2</v>
      </c>
      <c r="F128" s="10">
        <v>0</v>
      </c>
      <c r="G128" s="14">
        <v>0.4</v>
      </c>
      <c r="H128" s="13" t="s">
        <v>342</v>
      </c>
      <c r="I128" s="13" t="s">
        <v>347</v>
      </c>
      <c r="J128" s="9" t="s">
        <v>21</v>
      </c>
      <c r="K128" s="51">
        <v>9571279</v>
      </c>
      <c r="L128" s="46">
        <v>44631</v>
      </c>
      <c r="M128" s="52">
        <v>44996</v>
      </c>
      <c r="N128" s="51">
        <v>9571279</v>
      </c>
      <c r="O128" s="47">
        <v>44636</v>
      </c>
      <c r="P128" s="9">
        <v>2022</v>
      </c>
      <c r="Q128" s="9">
        <v>2022</v>
      </c>
      <c r="R128" s="34"/>
    </row>
    <row r="129" spans="1:18" ht="24.95" customHeight="1" x14ac:dyDescent="0.25">
      <c r="A129" s="10">
        <f t="shared" si="1"/>
        <v>120</v>
      </c>
      <c r="B129" s="27" t="s">
        <v>339</v>
      </c>
      <c r="C129" s="10" t="s">
        <v>134</v>
      </c>
      <c r="D129" s="18">
        <v>5.3200000000000001E-3</v>
      </c>
      <c r="E129" s="18">
        <v>5.2039999999999994E-3</v>
      </c>
      <c r="F129" s="10">
        <v>0</v>
      </c>
      <c r="G129" s="14">
        <v>0.4</v>
      </c>
      <c r="H129" s="13" t="s">
        <v>343</v>
      </c>
      <c r="I129" s="13" t="s">
        <v>348</v>
      </c>
      <c r="J129" s="9" t="s">
        <v>21</v>
      </c>
      <c r="K129" s="51">
        <v>9371186</v>
      </c>
      <c r="L129" s="46">
        <v>44643</v>
      </c>
      <c r="M129" s="52">
        <v>45008</v>
      </c>
      <c r="N129" s="51">
        <v>9371186</v>
      </c>
      <c r="O129" s="47">
        <v>44648</v>
      </c>
      <c r="P129" s="9">
        <v>2022</v>
      </c>
      <c r="Q129" s="9">
        <v>2022</v>
      </c>
      <c r="R129" s="34"/>
    </row>
    <row r="130" spans="1:18" ht="24.95" customHeight="1" x14ac:dyDescent="0.25">
      <c r="A130" s="10">
        <f t="shared" si="1"/>
        <v>121</v>
      </c>
      <c r="B130" s="27" t="s">
        <v>286</v>
      </c>
      <c r="C130" s="10" t="s">
        <v>133</v>
      </c>
      <c r="D130" s="18">
        <v>0.1</v>
      </c>
      <c r="E130" s="18">
        <v>9.7900000000000001E-2</v>
      </c>
      <c r="F130" s="10">
        <v>0</v>
      </c>
      <c r="G130" s="14">
        <v>0.4</v>
      </c>
      <c r="H130" s="13" t="s">
        <v>289</v>
      </c>
      <c r="I130" s="13" t="s">
        <v>292</v>
      </c>
      <c r="J130" s="9" t="s">
        <v>21</v>
      </c>
      <c r="K130" s="51">
        <v>8931596</v>
      </c>
      <c r="L130" s="46">
        <v>44607</v>
      </c>
      <c r="M130" s="52">
        <v>44972</v>
      </c>
      <c r="N130" s="51">
        <v>8931596</v>
      </c>
      <c r="O130" s="47">
        <v>44628</v>
      </c>
      <c r="P130" s="9">
        <v>2022</v>
      </c>
      <c r="Q130" s="9">
        <v>2022</v>
      </c>
      <c r="R130" s="34"/>
    </row>
    <row r="131" spans="1:18" ht="24.95" customHeight="1" x14ac:dyDescent="0.25">
      <c r="A131" s="10">
        <f t="shared" si="1"/>
        <v>122</v>
      </c>
      <c r="B131" s="27" t="s">
        <v>237</v>
      </c>
      <c r="C131" s="10" t="s">
        <v>133</v>
      </c>
      <c r="D131" s="18">
        <v>0.18</v>
      </c>
      <c r="E131" s="18">
        <v>0</v>
      </c>
      <c r="F131" s="10">
        <v>0</v>
      </c>
      <c r="G131" s="14">
        <v>0.4</v>
      </c>
      <c r="H131" s="13" t="s">
        <v>241</v>
      </c>
      <c r="I131" s="13" t="s">
        <v>244</v>
      </c>
      <c r="J131" s="9" t="s">
        <v>21</v>
      </c>
      <c r="K131" s="51">
        <v>8863343</v>
      </c>
      <c r="L131" s="46">
        <v>44503</v>
      </c>
      <c r="M131" s="52">
        <v>44868</v>
      </c>
      <c r="N131" s="51">
        <v>8863343</v>
      </c>
      <c r="O131" s="47">
        <v>44644</v>
      </c>
      <c r="P131" s="9">
        <v>2022</v>
      </c>
      <c r="Q131" s="9">
        <v>2022</v>
      </c>
      <c r="R131" s="34"/>
    </row>
    <row r="132" spans="1:18" ht="24.95" customHeight="1" x14ac:dyDescent="0.25">
      <c r="A132" s="10">
        <f t="shared" si="1"/>
        <v>123</v>
      </c>
      <c r="B132" s="27" t="s">
        <v>340</v>
      </c>
      <c r="C132" s="10" t="s">
        <v>134</v>
      </c>
      <c r="D132" s="18">
        <v>7.6E-3</v>
      </c>
      <c r="E132" s="18">
        <v>7.4470000000000005E-3</v>
      </c>
      <c r="F132" s="10">
        <v>0</v>
      </c>
      <c r="G132" s="14">
        <v>0.4</v>
      </c>
      <c r="H132" s="13" t="s">
        <v>344</v>
      </c>
      <c r="I132" s="13" t="s">
        <v>349</v>
      </c>
      <c r="J132" s="9" t="s">
        <v>21</v>
      </c>
      <c r="K132" s="51">
        <v>9613229</v>
      </c>
      <c r="L132" s="46">
        <v>44631</v>
      </c>
      <c r="M132" s="52">
        <v>44996</v>
      </c>
      <c r="N132" s="51">
        <v>9613229</v>
      </c>
      <c r="O132" s="47">
        <v>44642</v>
      </c>
      <c r="P132" s="9">
        <v>2022</v>
      </c>
      <c r="Q132" s="9">
        <v>2022</v>
      </c>
      <c r="R132" s="34"/>
    </row>
    <row r="133" spans="1:18" ht="24.95" customHeight="1" x14ac:dyDescent="0.25">
      <c r="A133" s="10">
        <f t="shared" si="1"/>
        <v>124</v>
      </c>
      <c r="B133" s="27" t="s">
        <v>229</v>
      </c>
      <c r="C133" s="10" t="s">
        <v>133</v>
      </c>
      <c r="D133" s="18">
        <v>0.06</v>
      </c>
      <c r="E133" s="18">
        <v>5.8798999999999997E-2</v>
      </c>
      <c r="F133" s="10">
        <v>0</v>
      </c>
      <c r="G133" s="14">
        <v>0.4</v>
      </c>
      <c r="H133" s="13" t="s">
        <v>146</v>
      </c>
      <c r="I133" s="13" t="s">
        <v>157</v>
      </c>
      <c r="J133" s="9" t="s">
        <v>21</v>
      </c>
      <c r="K133" s="51">
        <v>7026548</v>
      </c>
      <c r="L133" s="46">
        <v>44342</v>
      </c>
      <c r="M133" s="52">
        <v>44707</v>
      </c>
      <c r="N133" s="51">
        <v>7026548</v>
      </c>
      <c r="O133" s="47">
        <v>44637</v>
      </c>
      <c r="P133" s="9">
        <v>2022</v>
      </c>
      <c r="Q133" s="9">
        <v>2022</v>
      </c>
      <c r="R133" s="34"/>
    </row>
    <row r="134" spans="1:18" ht="24.95" customHeight="1" x14ac:dyDescent="0.25">
      <c r="A134" s="10">
        <f t="shared" si="1"/>
        <v>125</v>
      </c>
      <c r="B134" s="27" t="s">
        <v>378</v>
      </c>
      <c r="C134" s="10" t="s">
        <v>133</v>
      </c>
      <c r="D134" s="18">
        <v>0.01</v>
      </c>
      <c r="E134" s="18">
        <v>9.7970000000000002E-3</v>
      </c>
      <c r="F134" s="10">
        <v>0</v>
      </c>
      <c r="G134" s="14">
        <v>0.4</v>
      </c>
      <c r="H134" s="13" t="s">
        <v>267</v>
      </c>
      <c r="I134" s="13" t="s">
        <v>392</v>
      </c>
      <c r="J134" s="9" t="s">
        <v>21</v>
      </c>
      <c r="K134" s="51">
        <v>9603815</v>
      </c>
      <c r="L134" s="46">
        <v>44648</v>
      </c>
      <c r="M134" s="52">
        <v>45013</v>
      </c>
      <c r="N134" s="51">
        <v>9603815</v>
      </c>
      <c r="O134" s="47">
        <v>44652</v>
      </c>
      <c r="P134" s="9">
        <v>2022</v>
      </c>
      <c r="Q134" s="9">
        <v>2022</v>
      </c>
      <c r="R134" s="34"/>
    </row>
    <row r="135" spans="1:18" ht="24.95" customHeight="1" x14ac:dyDescent="0.25">
      <c r="A135" s="10">
        <f t="shared" si="1"/>
        <v>126</v>
      </c>
      <c r="B135" s="27" t="s">
        <v>379</v>
      </c>
      <c r="C135" s="10" t="s">
        <v>136</v>
      </c>
      <c r="D135" s="18">
        <v>8.0000000000000002E-3</v>
      </c>
      <c r="E135" s="18">
        <v>7.6400000000000001E-3</v>
      </c>
      <c r="F135" s="10">
        <v>0</v>
      </c>
      <c r="G135" s="14">
        <v>0.4</v>
      </c>
      <c r="H135" s="13" t="s">
        <v>386</v>
      </c>
      <c r="I135" s="13" t="s">
        <v>393</v>
      </c>
      <c r="J135" s="9" t="s">
        <v>21</v>
      </c>
      <c r="K135" s="51">
        <v>9567092</v>
      </c>
      <c r="L135" s="46">
        <v>44663</v>
      </c>
      <c r="M135" s="52">
        <v>45028</v>
      </c>
      <c r="N135" s="51">
        <v>9567092</v>
      </c>
      <c r="O135" s="47">
        <v>44672</v>
      </c>
      <c r="P135" s="9">
        <v>2022</v>
      </c>
      <c r="Q135" s="9">
        <v>2022</v>
      </c>
      <c r="R135" s="34"/>
    </row>
    <row r="136" spans="1:18" ht="24.95" customHeight="1" x14ac:dyDescent="0.25">
      <c r="A136" s="10">
        <f t="shared" si="1"/>
        <v>127</v>
      </c>
      <c r="B136" s="27" t="s">
        <v>303</v>
      </c>
      <c r="C136" s="10" t="s">
        <v>134</v>
      </c>
      <c r="D136" s="18">
        <v>8.199999999999999E-3</v>
      </c>
      <c r="E136" s="18">
        <v>8.0260000000000001E-3</v>
      </c>
      <c r="F136" s="10">
        <v>0</v>
      </c>
      <c r="G136" s="14">
        <v>0.4</v>
      </c>
      <c r="H136" s="13" t="s">
        <v>315</v>
      </c>
      <c r="I136" s="13" t="s">
        <v>326</v>
      </c>
      <c r="J136" s="9" t="s">
        <v>21</v>
      </c>
      <c r="K136" s="51">
        <v>9591308</v>
      </c>
      <c r="L136" s="46">
        <v>44634</v>
      </c>
      <c r="M136" s="52">
        <v>44999</v>
      </c>
      <c r="N136" s="51">
        <v>9591308</v>
      </c>
      <c r="O136" s="47">
        <v>44665</v>
      </c>
      <c r="P136" s="9">
        <v>2022</v>
      </c>
      <c r="Q136" s="9">
        <v>2022</v>
      </c>
      <c r="R136" s="34"/>
    </row>
    <row r="137" spans="1:18" ht="24.95" customHeight="1" x14ac:dyDescent="0.25">
      <c r="A137" s="10">
        <f t="shared" si="1"/>
        <v>128</v>
      </c>
      <c r="B137" s="27" t="s">
        <v>380</v>
      </c>
      <c r="C137" s="10" t="s">
        <v>133</v>
      </c>
      <c r="D137" s="18">
        <v>1.2500000000000001E-2</v>
      </c>
      <c r="E137" s="18">
        <v>1.2199999999999999E-2</v>
      </c>
      <c r="F137" s="10">
        <v>0</v>
      </c>
      <c r="G137" s="14">
        <v>0.4</v>
      </c>
      <c r="H137" s="13" t="s">
        <v>387</v>
      </c>
      <c r="I137" s="13" t="s">
        <v>394</v>
      </c>
      <c r="J137" s="9" t="s">
        <v>21</v>
      </c>
      <c r="K137" s="51">
        <v>9814052</v>
      </c>
      <c r="L137" s="46">
        <v>44672</v>
      </c>
      <c r="M137" s="52">
        <v>45037</v>
      </c>
      <c r="N137" s="51">
        <v>9814052</v>
      </c>
      <c r="O137" s="47">
        <v>44678</v>
      </c>
      <c r="P137" s="9">
        <v>2022</v>
      </c>
      <c r="Q137" s="9">
        <v>2022</v>
      </c>
      <c r="R137" s="34"/>
    </row>
    <row r="138" spans="1:18" ht="24.95" customHeight="1" x14ac:dyDescent="0.25">
      <c r="A138" s="10">
        <f t="shared" si="1"/>
        <v>129</v>
      </c>
      <c r="B138" s="27" t="s">
        <v>381</v>
      </c>
      <c r="C138" s="10" t="s">
        <v>134</v>
      </c>
      <c r="D138" s="18">
        <v>8.0000000000000002E-3</v>
      </c>
      <c r="E138" s="18">
        <v>7.8200000000000006E-3</v>
      </c>
      <c r="F138" s="10">
        <v>0</v>
      </c>
      <c r="G138" s="14">
        <v>0.4</v>
      </c>
      <c r="H138" s="13" t="s">
        <v>388</v>
      </c>
      <c r="I138" s="13" t="s">
        <v>395</v>
      </c>
      <c r="J138" s="9" t="s">
        <v>21</v>
      </c>
      <c r="K138" s="51">
        <v>9751825</v>
      </c>
      <c r="L138" s="46">
        <v>44656</v>
      </c>
      <c r="M138" s="52">
        <v>45021</v>
      </c>
      <c r="N138" s="51">
        <v>9751825</v>
      </c>
      <c r="O138" s="47">
        <v>44662</v>
      </c>
      <c r="P138" s="9">
        <v>2022</v>
      </c>
      <c r="Q138" s="9">
        <v>2022</v>
      </c>
      <c r="R138" s="34"/>
    </row>
    <row r="139" spans="1:18" ht="24.95" customHeight="1" x14ac:dyDescent="0.25">
      <c r="A139" s="10">
        <f t="shared" si="1"/>
        <v>130</v>
      </c>
      <c r="B139" s="27" t="s">
        <v>382</v>
      </c>
      <c r="C139" s="10" t="s">
        <v>133</v>
      </c>
      <c r="D139" s="18">
        <v>1.0574999999999999E-2</v>
      </c>
      <c r="E139" s="18">
        <v>1.0163999999999999E-2</v>
      </c>
      <c r="F139" s="10">
        <v>0</v>
      </c>
      <c r="G139" s="14">
        <v>0.4</v>
      </c>
      <c r="H139" s="13" t="s">
        <v>389</v>
      </c>
      <c r="I139" s="13" t="s">
        <v>396</v>
      </c>
      <c r="J139" s="9" t="s">
        <v>21</v>
      </c>
      <c r="K139" s="51">
        <v>9568192</v>
      </c>
      <c r="L139" s="46">
        <v>44659</v>
      </c>
      <c r="M139" s="52">
        <v>45024</v>
      </c>
      <c r="N139" s="51">
        <v>9568192</v>
      </c>
      <c r="O139" s="47">
        <v>44660</v>
      </c>
      <c r="P139" s="9">
        <v>2022</v>
      </c>
      <c r="Q139" s="9">
        <v>2022</v>
      </c>
      <c r="R139" s="34"/>
    </row>
    <row r="140" spans="1:18" ht="24.95" customHeight="1" x14ac:dyDescent="0.25">
      <c r="A140" s="10">
        <f t="shared" ref="A140:A188" si="4">A139+1</f>
        <v>131</v>
      </c>
      <c r="B140" s="27" t="s">
        <v>383</v>
      </c>
      <c r="C140" s="10" t="s">
        <v>133</v>
      </c>
      <c r="D140" s="18">
        <v>5.0000000000000001E-3</v>
      </c>
      <c r="E140" s="18">
        <v>4.8989999999999997E-3</v>
      </c>
      <c r="F140" s="10">
        <v>0</v>
      </c>
      <c r="G140" s="14">
        <v>0.23</v>
      </c>
      <c r="H140" s="13" t="s">
        <v>56</v>
      </c>
      <c r="I140" s="13" t="s">
        <v>397</v>
      </c>
      <c r="J140" s="9" t="s">
        <v>21</v>
      </c>
      <c r="K140" s="51">
        <v>9735436</v>
      </c>
      <c r="L140" s="46">
        <v>44672</v>
      </c>
      <c r="M140" s="52">
        <v>45037</v>
      </c>
      <c r="N140" s="51">
        <v>9735436</v>
      </c>
      <c r="O140" s="47">
        <v>44679</v>
      </c>
      <c r="P140" s="9">
        <v>2022</v>
      </c>
      <c r="Q140" s="9">
        <v>2022</v>
      </c>
      <c r="R140" s="34"/>
    </row>
    <row r="141" spans="1:18" ht="24.95" customHeight="1" x14ac:dyDescent="0.25">
      <c r="A141" s="10">
        <f t="shared" si="4"/>
        <v>132</v>
      </c>
      <c r="B141" s="27" t="s">
        <v>305</v>
      </c>
      <c r="C141" s="10" t="s">
        <v>133</v>
      </c>
      <c r="D141" s="18">
        <v>0.04</v>
      </c>
      <c r="E141" s="18">
        <v>3.8700000000000005E-2</v>
      </c>
      <c r="F141" s="10">
        <v>0</v>
      </c>
      <c r="G141" s="14">
        <v>0.4</v>
      </c>
      <c r="H141" s="13" t="s">
        <v>317</v>
      </c>
      <c r="I141" s="13" t="s">
        <v>327</v>
      </c>
      <c r="J141" s="9" t="s">
        <v>21</v>
      </c>
      <c r="K141" s="51">
        <v>9349556</v>
      </c>
      <c r="L141" s="46">
        <v>44642</v>
      </c>
      <c r="M141" s="52">
        <v>45007</v>
      </c>
      <c r="N141" s="51">
        <v>9349556</v>
      </c>
      <c r="O141" s="47">
        <v>44671</v>
      </c>
      <c r="P141" s="9">
        <v>2022</v>
      </c>
      <c r="Q141" s="9">
        <v>2022</v>
      </c>
      <c r="R141" s="34"/>
    </row>
    <row r="142" spans="1:18" ht="24.95" customHeight="1" x14ac:dyDescent="0.25">
      <c r="A142" s="10">
        <f t="shared" si="4"/>
        <v>133</v>
      </c>
      <c r="B142" s="27" t="s">
        <v>307</v>
      </c>
      <c r="C142" s="10" t="s">
        <v>134</v>
      </c>
      <c r="D142" s="18">
        <v>0.01</v>
      </c>
      <c r="E142" s="18">
        <v>9.7899999999999984E-3</v>
      </c>
      <c r="F142" s="10">
        <v>0</v>
      </c>
      <c r="G142" s="14">
        <v>0.4</v>
      </c>
      <c r="H142" s="13" t="s">
        <v>318</v>
      </c>
      <c r="I142" s="13" t="s">
        <v>328</v>
      </c>
      <c r="J142" s="9" t="s">
        <v>21</v>
      </c>
      <c r="K142" s="51">
        <v>9644970</v>
      </c>
      <c r="L142" s="46">
        <v>44643</v>
      </c>
      <c r="M142" s="52">
        <v>45008</v>
      </c>
      <c r="N142" s="51">
        <v>9644970</v>
      </c>
      <c r="O142" s="47">
        <v>44663</v>
      </c>
      <c r="P142" s="9">
        <v>2022</v>
      </c>
      <c r="Q142" s="9">
        <v>2022</v>
      </c>
      <c r="R142" s="34"/>
    </row>
    <row r="143" spans="1:18" ht="24.95" customHeight="1" x14ac:dyDescent="0.25">
      <c r="A143" s="10">
        <f t="shared" si="4"/>
        <v>134</v>
      </c>
      <c r="B143" s="27" t="s">
        <v>384</v>
      </c>
      <c r="C143" s="10" t="s">
        <v>136</v>
      </c>
      <c r="D143" s="18">
        <v>3.0000000000000001E-3</v>
      </c>
      <c r="E143" s="18">
        <v>2.9390000000000002E-3</v>
      </c>
      <c r="F143" s="10">
        <v>0</v>
      </c>
      <c r="G143" s="14">
        <v>0.23</v>
      </c>
      <c r="H143" s="13" t="s">
        <v>390</v>
      </c>
      <c r="I143" s="13" t="s">
        <v>398</v>
      </c>
      <c r="J143" s="9" t="s">
        <v>21</v>
      </c>
      <c r="K143" s="51">
        <v>9070744</v>
      </c>
      <c r="L143" s="46">
        <v>44537</v>
      </c>
      <c r="M143" s="52">
        <v>44902</v>
      </c>
      <c r="N143" s="51">
        <v>9070744</v>
      </c>
      <c r="O143" s="47">
        <v>44652</v>
      </c>
      <c r="P143" s="9">
        <v>2022</v>
      </c>
      <c r="Q143" s="9">
        <v>2022</v>
      </c>
      <c r="R143" s="34"/>
    </row>
    <row r="144" spans="1:18" ht="24.95" customHeight="1" x14ac:dyDescent="0.25">
      <c r="A144" s="10">
        <f t="shared" si="4"/>
        <v>135</v>
      </c>
      <c r="B144" s="27" t="s">
        <v>253</v>
      </c>
      <c r="C144" s="10" t="s">
        <v>133</v>
      </c>
      <c r="D144" s="18">
        <v>3.0000000000000001E-3</v>
      </c>
      <c r="E144" s="18">
        <v>2.9390000000000002E-3</v>
      </c>
      <c r="F144" s="10">
        <v>0</v>
      </c>
      <c r="G144" s="14">
        <v>0.23</v>
      </c>
      <c r="H144" s="13" t="s">
        <v>256</v>
      </c>
      <c r="I144" s="13" t="s">
        <v>258</v>
      </c>
      <c r="J144" s="9" t="s">
        <v>21</v>
      </c>
      <c r="K144" s="51">
        <v>9064498</v>
      </c>
      <c r="L144" s="46">
        <v>44538</v>
      </c>
      <c r="M144" s="52">
        <v>44903</v>
      </c>
      <c r="N144" s="51">
        <v>9064498</v>
      </c>
      <c r="O144" s="47">
        <v>44664</v>
      </c>
      <c r="P144" s="9">
        <v>2022</v>
      </c>
      <c r="Q144" s="9">
        <v>2022</v>
      </c>
      <c r="R144" s="34"/>
    </row>
    <row r="145" spans="1:18" ht="24.95" customHeight="1" x14ac:dyDescent="0.25">
      <c r="A145" s="10">
        <f t="shared" si="4"/>
        <v>136</v>
      </c>
      <c r="B145" s="27" t="s">
        <v>304</v>
      </c>
      <c r="C145" s="10" t="s">
        <v>133</v>
      </c>
      <c r="D145" s="18">
        <v>9.9900000000000003E-2</v>
      </c>
      <c r="E145" s="18">
        <v>9.7899E-2</v>
      </c>
      <c r="F145" s="10">
        <v>0</v>
      </c>
      <c r="G145" s="14">
        <v>0.4</v>
      </c>
      <c r="H145" s="13" t="s">
        <v>316</v>
      </c>
      <c r="I145" s="13" t="s">
        <v>399</v>
      </c>
      <c r="J145" s="9" t="s">
        <v>21</v>
      </c>
      <c r="K145" s="51">
        <v>9474823</v>
      </c>
      <c r="L145" s="46">
        <v>44639</v>
      </c>
      <c r="M145" s="52">
        <v>45004</v>
      </c>
      <c r="N145" s="51">
        <v>9474823</v>
      </c>
      <c r="O145" s="47">
        <v>44671</v>
      </c>
      <c r="P145" s="9">
        <v>2022</v>
      </c>
      <c r="Q145" s="9">
        <v>2022</v>
      </c>
      <c r="R145" s="34"/>
    </row>
    <row r="146" spans="1:18" ht="24.95" customHeight="1" x14ac:dyDescent="0.25">
      <c r="A146" s="10">
        <f t="shared" si="4"/>
        <v>137</v>
      </c>
      <c r="B146" s="27" t="s">
        <v>385</v>
      </c>
      <c r="C146" s="10" t="s">
        <v>133</v>
      </c>
      <c r="D146" s="18">
        <v>1.4999999999999999E-2</v>
      </c>
      <c r="E146" s="18">
        <v>1.4697E-2</v>
      </c>
      <c r="F146" s="10">
        <v>0</v>
      </c>
      <c r="G146" s="14">
        <v>0.4</v>
      </c>
      <c r="H146" s="13" t="s">
        <v>391</v>
      </c>
      <c r="I146" s="13" t="s">
        <v>400</v>
      </c>
      <c r="J146" s="9" t="s">
        <v>21</v>
      </c>
      <c r="K146" s="51">
        <v>9682889</v>
      </c>
      <c r="L146" s="46">
        <v>44663</v>
      </c>
      <c r="M146" s="46">
        <v>45028</v>
      </c>
      <c r="N146" s="51">
        <v>9682889</v>
      </c>
      <c r="O146" s="47">
        <v>44664</v>
      </c>
      <c r="P146" s="9">
        <v>2022</v>
      </c>
      <c r="Q146" s="9">
        <v>2022</v>
      </c>
      <c r="R146" s="34"/>
    </row>
    <row r="147" spans="1:18" ht="24.95" customHeight="1" x14ac:dyDescent="0.25">
      <c r="A147" s="10">
        <f t="shared" si="4"/>
        <v>138</v>
      </c>
      <c r="B147" s="27" t="s">
        <v>442</v>
      </c>
      <c r="C147" s="10" t="s">
        <v>134</v>
      </c>
      <c r="D147" s="18">
        <v>0.06</v>
      </c>
      <c r="E147" s="18">
        <v>5.8798000000000003E-2</v>
      </c>
      <c r="F147" s="10">
        <v>0</v>
      </c>
      <c r="G147" s="14">
        <v>0.4</v>
      </c>
      <c r="H147" s="13" t="s">
        <v>448</v>
      </c>
      <c r="I147" s="13" t="s">
        <v>454</v>
      </c>
      <c r="J147" s="9" t="s">
        <v>21</v>
      </c>
      <c r="K147" s="51">
        <v>6846651</v>
      </c>
      <c r="L147" s="46">
        <v>44207</v>
      </c>
      <c r="M147" s="46">
        <f>L147+365</f>
        <v>44572</v>
      </c>
      <c r="N147" s="51">
        <v>6846651</v>
      </c>
      <c r="O147" s="47">
        <v>44708</v>
      </c>
      <c r="P147" s="9">
        <v>2022</v>
      </c>
      <c r="Q147" s="9">
        <v>2022</v>
      </c>
    </row>
    <row r="148" spans="1:18" ht="24.95" customHeight="1" x14ac:dyDescent="0.25">
      <c r="A148" s="10">
        <f t="shared" si="4"/>
        <v>139</v>
      </c>
      <c r="B148" s="27" t="s">
        <v>284</v>
      </c>
      <c r="C148" s="10" t="s">
        <v>133</v>
      </c>
      <c r="D148" s="18">
        <v>0.01</v>
      </c>
      <c r="E148" s="18">
        <v>9.300000000000001E-3</v>
      </c>
      <c r="F148" s="10">
        <v>0</v>
      </c>
      <c r="G148" s="14">
        <v>0.4</v>
      </c>
      <c r="H148" s="13" t="s">
        <v>287</v>
      </c>
      <c r="I148" s="13" t="s">
        <v>290</v>
      </c>
      <c r="J148" s="9" t="s">
        <v>21</v>
      </c>
      <c r="K148" s="51">
        <v>8887025</v>
      </c>
      <c r="L148" s="46">
        <v>44547</v>
      </c>
      <c r="M148" s="46">
        <f t="shared" ref="M148:M158" si="5">L148+365</f>
        <v>44912</v>
      </c>
      <c r="N148" s="51">
        <v>8887025</v>
      </c>
      <c r="O148" s="47">
        <v>44698</v>
      </c>
      <c r="P148" s="9">
        <v>2022</v>
      </c>
      <c r="Q148" s="9">
        <v>2022</v>
      </c>
    </row>
    <row r="149" spans="1:18" ht="24.95" customHeight="1" x14ac:dyDescent="0.25">
      <c r="A149" s="10">
        <f t="shared" si="4"/>
        <v>140</v>
      </c>
      <c r="B149" s="27" t="s">
        <v>302</v>
      </c>
      <c r="C149" s="10" t="s">
        <v>133</v>
      </c>
      <c r="D149" s="18">
        <v>8.199999999999999E-3</v>
      </c>
      <c r="E149" s="18">
        <v>8.0350000000000005E-3</v>
      </c>
      <c r="F149" s="10">
        <v>0</v>
      </c>
      <c r="G149" s="14">
        <v>0.4</v>
      </c>
      <c r="H149" s="13" t="s">
        <v>314</v>
      </c>
      <c r="I149" s="13" t="s">
        <v>325</v>
      </c>
      <c r="J149" s="9" t="s">
        <v>21</v>
      </c>
      <c r="K149" s="51">
        <v>9055958</v>
      </c>
      <c r="L149" s="46">
        <v>44633</v>
      </c>
      <c r="M149" s="46">
        <f t="shared" si="5"/>
        <v>44998</v>
      </c>
      <c r="N149" s="51">
        <v>9055958</v>
      </c>
      <c r="O149" s="47">
        <v>44690</v>
      </c>
      <c r="P149" s="9">
        <v>2022</v>
      </c>
      <c r="Q149" s="9">
        <v>2022</v>
      </c>
    </row>
    <row r="150" spans="1:18" ht="24.95" customHeight="1" x14ac:dyDescent="0.25">
      <c r="A150" s="10">
        <f t="shared" si="4"/>
        <v>141</v>
      </c>
      <c r="B150" s="27" t="s">
        <v>306</v>
      </c>
      <c r="C150" s="10" t="s">
        <v>133</v>
      </c>
      <c r="D150" s="18">
        <v>0.03</v>
      </c>
      <c r="E150" s="18">
        <v>2.8899999999999999E-2</v>
      </c>
      <c r="F150" s="10">
        <v>0</v>
      </c>
      <c r="G150" s="14">
        <v>0.4</v>
      </c>
      <c r="H150" s="13" t="s">
        <v>317</v>
      </c>
      <c r="I150" s="13" t="s">
        <v>327</v>
      </c>
      <c r="J150" s="9" t="s">
        <v>21</v>
      </c>
      <c r="K150" s="51">
        <v>9349531</v>
      </c>
      <c r="L150" s="46">
        <v>44642</v>
      </c>
      <c r="M150" s="46">
        <f t="shared" si="5"/>
        <v>45007</v>
      </c>
      <c r="N150" s="51">
        <v>9349531</v>
      </c>
      <c r="O150" s="47">
        <v>44683</v>
      </c>
      <c r="P150" s="9">
        <v>2022</v>
      </c>
      <c r="Q150" s="9">
        <v>2022</v>
      </c>
    </row>
    <row r="151" spans="1:18" ht="24.95" customHeight="1" x14ac:dyDescent="0.25">
      <c r="A151" s="10">
        <f t="shared" si="4"/>
        <v>142</v>
      </c>
      <c r="B151" s="27" t="s">
        <v>360</v>
      </c>
      <c r="C151" s="10" t="s">
        <v>133</v>
      </c>
      <c r="D151" s="18">
        <v>0.44</v>
      </c>
      <c r="E151" s="18">
        <v>0</v>
      </c>
      <c r="F151" s="10">
        <v>0</v>
      </c>
      <c r="G151" s="14">
        <v>20</v>
      </c>
      <c r="H151" s="13" t="s">
        <v>376</v>
      </c>
      <c r="I151" s="13" t="s">
        <v>377</v>
      </c>
      <c r="J151" s="9" t="s">
        <v>21</v>
      </c>
      <c r="K151" s="51">
        <v>9430147</v>
      </c>
      <c r="L151" s="46">
        <v>44679</v>
      </c>
      <c r="M151" s="46">
        <f t="shared" si="5"/>
        <v>45044</v>
      </c>
      <c r="N151" s="51">
        <v>9430147</v>
      </c>
      <c r="O151" s="47">
        <v>44685</v>
      </c>
      <c r="P151" s="9">
        <v>2022</v>
      </c>
      <c r="Q151" s="9">
        <v>2022</v>
      </c>
    </row>
    <row r="152" spans="1:18" ht="24.95" customHeight="1" x14ac:dyDescent="0.25">
      <c r="A152" s="10">
        <f t="shared" si="4"/>
        <v>143</v>
      </c>
      <c r="B152" s="27" t="s">
        <v>311</v>
      </c>
      <c r="C152" s="10" t="s">
        <v>135</v>
      </c>
      <c r="D152" s="18">
        <v>7.3600000000000002E-3</v>
      </c>
      <c r="E152" s="18">
        <v>7.2119999999999997E-3</v>
      </c>
      <c r="F152" s="10">
        <v>0</v>
      </c>
      <c r="G152" s="14">
        <v>0.4</v>
      </c>
      <c r="H152" s="13" t="s">
        <v>321</v>
      </c>
      <c r="I152" s="13" t="s">
        <v>332</v>
      </c>
      <c r="J152" s="9" t="s">
        <v>21</v>
      </c>
      <c r="K152" s="51">
        <v>9663252</v>
      </c>
      <c r="L152" s="46">
        <v>44650</v>
      </c>
      <c r="M152" s="46">
        <f t="shared" si="5"/>
        <v>45015</v>
      </c>
      <c r="N152" s="51">
        <v>9663252</v>
      </c>
      <c r="O152" s="47">
        <v>44696</v>
      </c>
      <c r="P152" s="9">
        <v>2022</v>
      </c>
      <c r="Q152" s="9">
        <v>2022</v>
      </c>
    </row>
    <row r="153" spans="1:18" ht="24.95" customHeight="1" x14ac:dyDescent="0.25">
      <c r="A153" s="10">
        <f t="shared" si="4"/>
        <v>144</v>
      </c>
      <c r="B153" s="27" t="s">
        <v>355</v>
      </c>
      <c r="C153" s="10" t="s">
        <v>134</v>
      </c>
      <c r="D153" s="18">
        <v>2.5000000000000001E-2</v>
      </c>
      <c r="E153" s="18">
        <v>2.4390000000000002E-2</v>
      </c>
      <c r="F153" s="10">
        <v>0</v>
      </c>
      <c r="G153" s="14">
        <v>0.4</v>
      </c>
      <c r="H153" s="13" t="s">
        <v>296</v>
      </c>
      <c r="I153" s="13" t="s">
        <v>365</v>
      </c>
      <c r="J153" s="9" t="s">
        <v>21</v>
      </c>
      <c r="K153" s="51">
        <v>9735511</v>
      </c>
      <c r="L153" s="46">
        <v>44659</v>
      </c>
      <c r="M153" s="46">
        <f t="shared" si="5"/>
        <v>45024</v>
      </c>
      <c r="N153" s="51">
        <v>9735511</v>
      </c>
      <c r="O153" s="47">
        <v>44701</v>
      </c>
      <c r="P153" s="9">
        <v>2022</v>
      </c>
      <c r="Q153" s="9">
        <v>2022</v>
      </c>
    </row>
    <row r="154" spans="1:18" ht="24.95" customHeight="1" x14ac:dyDescent="0.25">
      <c r="A154" s="10">
        <f t="shared" si="4"/>
        <v>145</v>
      </c>
      <c r="B154" s="27" t="s">
        <v>443</v>
      </c>
      <c r="C154" s="10" t="s">
        <v>133</v>
      </c>
      <c r="D154" s="18">
        <v>3.0000000000000001E-3</v>
      </c>
      <c r="E154" s="18">
        <v>2.8900000000000002E-3</v>
      </c>
      <c r="F154" s="10">
        <v>0</v>
      </c>
      <c r="G154" s="14">
        <v>0.23</v>
      </c>
      <c r="H154" s="13" t="s">
        <v>449</v>
      </c>
      <c r="I154" s="13" t="s">
        <v>333</v>
      </c>
      <c r="J154" s="9" t="s">
        <v>21</v>
      </c>
      <c r="K154" s="51">
        <v>9740623</v>
      </c>
      <c r="L154" s="46">
        <v>44684</v>
      </c>
      <c r="M154" s="46">
        <f t="shared" si="5"/>
        <v>45049</v>
      </c>
      <c r="N154" s="51">
        <v>9740623</v>
      </c>
      <c r="O154" s="47">
        <v>44685</v>
      </c>
      <c r="P154" s="9">
        <v>2022</v>
      </c>
      <c r="Q154" s="9">
        <v>2022</v>
      </c>
    </row>
    <row r="155" spans="1:18" ht="24.95" customHeight="1" x14ac:dyDescent="0.25">
      <c r="A155" s="10">
        <f t="shared" si="4"/>
        <v>146</v>
      </c>
      <c r="B155" s="27" t="s">
        <v>444</v>
      </c>
      <c r="C155" s="10" t="s">
        <v>133</v>
      </c>
      <c r="D155" s="18">
        <v>2.7E-2</v>
      </c>
      <c r="E155" s="18">
        <v>2.6449999999999998E-2</v>
      </c>
      <c r="F155" s="10">
        <v>0</v>
      </c>
      <c r="G155" s="14">
        <v>0.4</v>
      </c>
      <c r="H155" s="13" t="s">
        <v>450</v>
      </c>
      <c r="I155" s="13" t="s">
        <v>455</v>
      </c>
      <c r="J155" s="9" t="s">
        <v>21</v>
      </c>
      <c r="K155" s="51">
        <v>9828416</v>
      </c>
      <c r="L155" s="46">
        <v>44684</v>
      </c>
      <c r="M155" s="46">
        <f t="shared" si="5"/>
        <v>45049</v>
      </c>
      <c r="N155" s="51">
        <v>9828416</v>
      </c>
      <c r="O155" s="47">
        <v>44708</v>
      </c>
      <c r="P155" s="9">
        <v>2022</v>
      </c>
      <c r="Q155" s="9">
        <v>2022</v>
      </c>
    </row>
    <row r="156" spans="1:18" ht="24.95" customHeight="1" x14ac:dyDescent="0.25">
      <c r="A156" s="10">
        <f t="shared" si="4"/>
        <v>147</v>
      </c>
      <c r="B156" s="27" t="s">
        <v>445</v>
      </c>
      <c r="C156" s="10" t="s">
        <v>133</v>
      </c>
      <c r="D156" s="18">
        <v>3.0000000000000001E-3</v>
      </c>
      <c r="E156" s="18">
        <v>2.4399999999999999E-3</v>
      </c>
      <c r="F156" s="10">
        <v>0</v>
      </c>
      <c r="G156" s="14">
        <v>0.4</v>
      </c>
      <c r="H156" s="13" t="s">
        <v>451</v>
      </c>
      <c r="I156" s="13" t="s">
        <v>396</v>
      </c>
      <c r="J156" s="9" t="s">
        <v>21</v>
      </c>
      <c r="K156" s="51">
        <v>9857517</v>
      </c>
      <c r="L156" s="46">
        <v>44685</v>
      </c>
      <c r="M156" s="46">
        <f t="shared" si="5"/>
        <v>45050</v>
      </c>
      <c r="N156" s="51">
        <v>9857517</v>
      </c>
      <c r="O156" s="47">
        <v>44690</v>
      </c>
      <c r="P156" s="9">
        <v>2022</v>
      </c>
      <c r="Q156" s="9">
        <v>2022</v>
      </c>
    </row>
    <row r="157" spans="1:18" ht="24.95" customHeight="1" x14ac:dyDescent="0.25">
      <c r="A157" s="10">
        <f t="shared" si="4"/>
        <v>148</v>
      </c>
      <c r="B157" s="27" t="s">
        <v>446</v>
      </c>
      <c r="C157" s="10" t="s">
        <v>134</v>
      </c>
      <c r="D157" s="18">
        <v>1.84E-2</v>
      </c>
      <c r="E157" s="18">
        <v>1.8030999999999998E-2</v>
      </c>
      <c r="F157" s="10">
        <v>0</v>
      </c>
      <c r="G157" s="14">
        <v>20</v>
      </c>
      <c r="H157" s="13" t="s">
        <v>452</v>
      </c>
      <c r="I157" s="13" t="s">
        <v>456</v>
      </c>
      <c r="J157" s="9" t="s">
        <v>21</v>
      </c>
      <c r="K157" s="51">
        <v>9985587</v>
      </c>
      <c r="L157" s="46">
        <v>44701</v>
      </c>
      <c r="M157" s="46">
        <f t="shared" si="5"/>
        <v>45066</v>
      </c>
      <c r="N157" s="51">
        <v>9985587</v>
      </c>
      <c r="O157" s="47">
        <v>44705</v>
      </c>
      <c r="P157" s="9">
        <v>2022</v>
      </c>
      <c r="Q157" s="9">
        <v>2022</v>
      </c>
    </row>
    <row r="158" spans="1:18" ht="24.95" customHeight="1" x14ac:dyDescent="0.25">
      <c r="A158" s="10">
        <f t="shared" si="4"/>
        <v>149</v>
      </c>
      <c r="B158" s="27" t="s">
        <v>447</v>
      </c>
      <c r="C158" s="10" t="s">
        <v>136</v>
      </c>
      <c r="D158" s="18">
        <v>8.0099999999999998E-3</v>
      </c>
      <c r="E158" s="18">
        <v>7.6500000000000005E-3</v>
      </c>
      <c r="F158" s="10">
        <v>0</v>
      </c>
      <c r="G158" s="14">
        <v>0.4</v>
      </c>
      <c r="H158" s="13" t="s">
        <v>453</v>
      </c>
      <c r="I158" s="13" t="s">
        <v>457</v>
      </c>
      <c r="J158" s="9" t="s">
        <v>21</v>
      </c>
      <c r="K158" s="51">
        <v>10086612</v>
      </c>
      <c r="L158" s="46">
        <v>44705</v>
      </c>
      <c r="M158" s="46">
        <f t="shared" si="5"/>
        <v>45070</v>
      </c>
      <c r="N158" s="51">
        <v>10086612</v>
      </c>
      <c r="O158" s="47">
        <v>44711</v>
      </c>
      <c r="P158" s="9">
        <v>2022</v>
      </c>
      <c r="Q158" s="9">
        <v>2022</v>
      </c>
    </row>
    <row r="159" spans="1:18" ht="24.95" customHeight="1" x14ac:dyDescent="0.25">
      <c r="A159" s="10">
        <f t="shared" si="4"/>
        <v>150</v>
      </c>
      <c r="B159" s="9" t="s">
        <v>462</v>
      </c>
      <c r="C159" s="21" t="s">
        <v>134</v>
      </c>
      <c r="D159" s="28">
        <v>1.064E-2</v>
      </c>
      <c r="E159" s="28">
        <v>1.0426E-2</v>
      </c>
      <c r="F159" s="21">
        <v>0</v>
      </c>
      <c r="G159" s="20">
        <v>0.4</v>
      </c>
      <c r="H159" s="24" t="s">
        <v>463</v>
      </c>
      <c r="I159" s="13" t="s">
        <v>464</v>
      </c>
      <c r="J159" s="9" t="s">
        <v>21</v>
      </c>
      <c r="K159" s="57">
        <v>10099216</v>
      </c>
      <c r="L159" s="49" t="s">
        <v>465</v>
      </c>
      <c r="M159" s="49" t="s">
        <v>466</v>
      </c>
      <c r="N159" s="57">
        <v>10099216</v>
      </c>
      <c r="O159" s="49" t="s">
        <v>465</v>
      </c>
      <c r="P159" s="19">
        <v>2022</v>
      </c>
      <c r="Q159" s="19">
        <v>2022</v>
      </c>
    </row>
    <row r="160" spans="1:18" s="25" customFormat="1" ht="24.95" customHeight="1" x14ac:dyDescent="0.25">
      <c r="A160" s="21">
        <f t="shared" si="4"/>
        <v>151</v>
      </c>
      <c r="B160" s="42" t="s">
        <v>467</v>
      </c>
      <c r="C160" s="60" t="s">
        <v>134</v>
      </c>
      <c r="D160" s="42">
        <v>7.0000000000000001E-3</v>
      </c>
      <c r="E160" s="42">
        <v>6.7600000000000004E-3</v>
      </c>
      <c r="F160" s="43">
        <v>0</v>
      </c>
      <c r="G160" s="61">
        <v>0.4</v>
      </c>
      <c r="H160" s="62" t="s">
        <v>562</v>
      </c>
      <c r="I160" s="63" t="s">
        <v>586</v>
      </c>
      <c r="J160" s="42" t="s">
        <v>21</v>
      </c>
      <c r="K160" s="64" t="s">
        <v>494</v>
      </c>
      <c r="L160" s="64" t="s">
        <v>524</v>
      </c>
      <c r="M160" s="64" t="s">
        <v>539</v>
      </c>
      <c r="N160" s="64" t="s">
        <v>494</v>
      </c>
      <c r="O160" s="64" t="s">
        <v>524</v>
      </c>
      <c r="P160" s="42">
        <v>2022</v>
      </c>
      <c r="Q160" s="42">
        <v>2022</v>
      </c>
      <c r="R160" s="65"/>
    </row>
    <row r="161" spans="1:17" ht="24.95" customHeight="1" x14ac:dyDescent="0.25">
      <c r="A161" s="10">
        <f t="shared" si="4"/>
        <v>152</v>
      </c>
      <c r="B161" s="37" t="s">
        <v>468</v>
      </c>
      <c r="C161" s="38" t="s">
        <v>133</v>
      </c>
      <c r="D161" s="37">
        <v>0.01</v>
      </c>
      <c r="E161" s="37">
        <v>9.1369999999999993E-3</v>
      </c>
      <c r="F161" s="43">
        <v>0</v>
      </c>
      <c r="G161" s="44">
        <v>0.4</v>
      </c>
      <c r="H161" s="40" t="s">
        <v>323</v>
      </c>
      <c r="I161" s="41" t="s">
        <v>587</v>
      </c>
      <c r="J161" s="37" t="s">
        <v>21</v>
      </c>
      <c r="K161" s="50" t="s">
        <v>495</v>
      </c>
      <c r="L161" s="50" t="s">
        <v>525</v>
      </c>
      <c r="M161" s="50" t="s">
        <v>540</v>
      </c>
      <c r="N161" s="50" t="s">
        <v>495</v>
      </c>
      <c r="O161" s="50" t="s">
        <v>525</v>
      </c>
      <c r="P161" s="42">
        <v>2022</v>
      </c>
      <c r="Q161" s="42">
        <v>2022</v>
      </c>
    </row>
    <row r="162" spans="1:17" ht="24.95" customHeight="1" x14ac:dyDescent="0.25">
      <c r="A162" s="10">
        <f t="shared" si="4"/>
        <v>153</v>
      </c>
      <c r="B162" s="37" t="s">
        <v>469</v>
      </c>
      <c r="C162" s="38" t="s">
        <v>134</v>
      </c>
      <c r="D162" s="37">
        <v>0.02</v>
      </c>
      <c r="E162" s="37">
        <v>1.5923E-2</v>
      </c>
      <c r="F162" s="39">
        <v>0</v>
      </c>
      <c r="G162" s="44">
        <v>0.4</v>
      </c>
      <c r="H162" s="40" t="s">
        <v>563</v>
      </c>
      <c r="I162" s="41" t="s">
        <v>588</v>
      </c>
      <c r="J162" s="37" t="s">
        <v>21</v>
      </c>
      <c r="K162" s="50" t="s">
        <v>496</v>
      </c>
      <c r="L162" s="50" t="s">
        <v>526</v>
      </c>
      <c r="M162" s="50" t="s">
        <v>541</v>
      </c>
      <c r="N162" s="50" t="s">
        <v>496</v>
      </c>
      <c r="O162" s="50" t="s">
        <v>461</v>
      </c>
      <c r="P162" s="42">
        <v>2022</v>
      </c>
      <c r="Q162" s="42">
        <v>2022</v>
      </c>
    </row>
    <row r="163" spans="1:17" ht="24.95" customHeight="1" x14ac:dyDescent="0.25">
      <c r="A163" s="10">
        <f t="shared" si="4"/>
        <v>154</v>
      </c>
      <c r="B163" s="37" t="s">
        <v>470</v>
      </c>
      <c r="C163" s="38" t="s">
        <v>134</v>
      </c>
      <c r="D163" s="37">
        <v>1.2500000000000001E-2</v>
      </c>
      <c r="E163" s="37">
        <v>1.1620999999999999E-2</v>
      </c>
      <c r="F163" s="43">
        <v>0</v>
      </c>
      <c r="G163" s="44">
        <v>0.4</v>
      </c>
      <c r="H163" s="40" t="s">
        <v>564</v>
      </c>
      <c r="I163" s="41" t="s">
        <v>589</v>
      </c>
      <c r="J163" s="37" t="s">
        <v>21</v>
      </c>
      <c r="K163" s="50" t="s">
        <v>497</v>
      </c>
      <c r="L163" s="50" t="s">
        <v>527</v>
      </c>
      <c r="M163" s="50" t="s">
        <v>542</v>
      </c>
      <c r="N163" s="50" t="s">
        <v>497</v>
      </c>
      <c r="O163" s="50" t="s">
        <v>556</v>
      </c>
      <c r="P163" s="42">
        <v>2022</v>
      </c>
      <c r="Q163" s="42">
        <v>2022</v>
      </c>
    </row>
    <row r="164" spans="1:17" ht="24.95" customHeight="1" x14ac:dyDescent="0.25">
      <c r="A164" s="10">
        <f t="shared" si="4"/>
        <v>155</v>
      </c>
      <c r="B164" s="37" t="s">
        <v>471</v>
      </c>
      <c r="C164" s="38" t="s">
        <v>134</v>
      </c>
      <c r="D164" s="37">
        <v>1.4999999999999999E-2</v>
      </c>
      <c r="E164" s="37">
        <v>1.4699E-2</v>
      </c>
      <c r="F164" s="39">
        <v>0</v>
      </c>
      <c r="G164" s="44">
        <v>0.4</v>
      </c>
      <c r="H164" s="40" t="s">
        <v>463</v>
      </c>
      <c r="I164" s="41" t="s">
        <v>590</v>
      </c>
      <c r="J164" s="37" t="s">
        <v>21</v>
      </c>
      <c r="K164" s="50" t="s">
        <v>498</v>
      </c>
      <c r="L164" s="50" t="s">
        <v>465</v>
      </c>
      <c r="M164" s="50" t="s">
        <v>466</v>
      </c>
      <c r="N164" s="50" t="s">
        <v>498</v>
      </c>
      <c r="O164" s="50" t="s">
        <v>465</v>
      </c>
      <c r="P164" s="42">
        <v>2022</v>
      </c>
      <c r="Q164" s="42">
        <v>2022</v>
      </c>
    </row>
    <row r="165" spans="1:17" ht="24.95" customHeight="1" x14ac:dyDescent="0.25">
      <c r="A165" s="10">
        <f t="shared" si="4"/>
        <v>156</v>
      </c>
      <c r="B165" s="37" t="s">
        <v>472</v>
      </c>
      <c r="C165" s="38" t="s">
        <v>133</v>
      </c>
      <c r="D165" s="37">
        <v>8.2000000000000007E-3</v>
      </c>
      <c r="E165" s="37">
        <v>7.4060000000000003E-3</v>
      </c>
      <c r="F165" s="43">
        <v>0</v>
      </c>
      <c r="G165" s="44">
        <v>0.4</v>
      </c>
      <c r="H165" s="40" t="s">
        <v>565</v>
      </c>
      <c r="I165" s="41" t="s">
        <v>591</v>
      </c>
      <c r="J165" s="37" t="s">
        <v>21</v>
      </c>
      <c r="K165" s="50" t="s">
        <v>499</v>
      </c>
      <c r="L165" s="50" t="s">
        <v>528</v>
      </c>
      <c r="M165" s="50" t="s">
        <v>543</v>
      </c>
      <c r="N165" s="50" t="s">
        <v>499</v>
      </c>
      <c r="O165" s="50" t="s">
        <v>530</v>
      </c>
      <c r="P165" s="42">
        <v>2022</v>
      </c>
      <c r="Q165" s="42">
        <v>2022</v>
      </c>
    </row>
    <row r="166" spans="1:17" ht="24.95" customHeight="1" x14ac:dyDescent="0.25">
      <c r="A166" s="10">
        <f t="shared" si="4"/>
        <v>157</v>
      </c>
      <c r="B166" s="37" t="s">
        <v>473</v>
      </c>
      <c r="C166" s="38" t="s">
        <v>133</v>
      </c>
      <c r="D166" s="37">
        <v>0.02</v>
      </c>
      <c r="E166" s="37">
        <v>1.6216999999999999E-2</v>
      </c>
      <c r="F166" s="39">
        <v>0</v>
      </c>
      <c r="G166" s="44">
        <v>0.4</v>
      </c>
      <c r="H166" s="40" t="s">
        <v>566</v>
      </c>
      <c r="I166" s="41" t="s">
        <v>592</v>
      </c>
      <c r="J166" s="37" t="s">
        <v>21</v>
      </c>
      <c r="K166" s="50" t="s">
        <v>500</v>
      </c>
      <c r="L166" s="50" t="s">
        <v>529</v>
      </c>
      <c r="M166" s="50" t="s">
        <v>544</v>
      </c>
      <c r="N166" s="50" t="s">
        <v>500</v>
      </c>
      <c r="O166" s="50" t="s">
        <v>557</v>
      </c>
      <c r="P166" s="42">
        <v>2022</v>
      </c>
      <c r="Q166" s="42">
        <v>2022</v>
      </c>
    </row>
    <row r="167" spans="1:17" ht="24.95" customHeight="1" x14ac:dyDescent="0.25">
      <c r="A167" s="10">
        <f t="shared" si="4"/>
        <v>158</v>
      </c>
      <c r="B167" s="37" t="s">
        <v>474</v>
      </c>
      <c r="C167" s="38" t="s">
        <v>134</v>
      </c>
      <c r="D167" s="37">
        <v>1.7500000000000002E-2</v>
      </c>
      <c r="E167" s="37">
        <v>1.1759E-2</v>
      </c>
      <c r="F167" s="43">
        <v>0</v>
      </c>
      <c r="G167" s="44">
        <v>0.4</v>
      </c>
      <c r="H167" s="40" t="s">
        <v>567</v>
      </c>
      <c r="I167" s="41" t="s">
        <v>593</v>
      </c>
      <c r="J167" s="37" t="s">
        <v>21</v>
      </c>
      <c r="K167" s="50" t="s">
        <v>501</v>
      </c>
      <c r="L167" s="50" t="s">
        <v>465</v>
      </c>
      <c r="M167" s="50" t="s">
        <v>466</v>
      </c>
      <c r="N167" s="50" t="s">
        <v>501</v>
      </c>
      <c r="O167" s="50" t="s">
        <v>532</v>
      </c>
      <c r="P167" s="42">
        <v>2022</v>
      </c>
      <c r="Q167" s="42">
        <v>2022</v>
      </c>
    </row>
    <row r="168" spans="1:17" ht="24.95" customHeight="1" x14ac:dyDescent="0.25">
      <c r="A168" s="10">
        <f t="shared" si="4"/>
        <v>159</v>
      </c>
      <c r="B168" s="37" t="s">
        <v>475</v>
      </c>
      <c r="C168" s="38" t="s">
        <v>134</v>
      </c>
      <c r="D168" s="37">
        <v>0.02</v>
      </c>
      <c r="E168" s="37">
        <v>1.95E-2</v>
      </c>
      <c r="F168" s="39">
        <v>0</v>
      </c>
      <c r="G168" s="44">
        <v>0.4</v>
      </c>
      <c r="H168" s="40" t="s">
        <v>568</v>
      </c>
      <c r="I168" s="41" t="s">
        <v>594</v>
      </c>
      <c r="J168" s="37" t="s">
        <v>21</v>
      </c>
      <c r="K168" s="50" t="s">
        <v>502</v>
      </c>
      <c r="L168" s="50" t="s">
        <v>530</v>
      </c>
      <c r="M168" s="50" t="s">
        <v>545</v>
      </c>
      <c r="N168" s="50" t="s">
        <v>502</v>
      </c>
      <c r="O168" s="50" t="s">
        <v>535</v>
      </c>
      <c r="P168" s="42">
        <v>2022</v>
      </c>
      <c r="Q168" s="42">
        <v>2022</v>
      </c>
    </row>
    <row r="169" spans="1:17" ht="24.95" customHeight="1" x14ac:dyDescent="0.25">
      <c r="A169" s="10">
        <f t="shared" si="4"/>
        <v>160</v>
      </c>
      <c r="B169" s="37" t="s">
        <v>476</v>
      </c>
      <c r="C169" s="38" t="s">
        <v>134</v>
      </c>
      <c r="D169" s="37">
        <v>8.0000000000000002E-3</v>
      </c>
      <c r="E169" s="37">
        <v>7.8390000000000005E-3</v>
      </c>
      <c r="F169" s="43">
        <v>0</v>
      </c>
      <c r="G169" s="44">
        <v>0.4</v>
      </c>
      <c r="H169" s="40" t="s">
        <v>569</v>
      </c>
      <c r="I169" s="41" t="s">
        <v>595</v>
      </c>
      <c r="J169" s="37" t="s">
        <v>21</v>
      </c>
      <c r="K169" s="50" t="s">
        <v>503</v>
      </c>
      <c r="L169" s="50" t="s">
        <v>531</v>
      </c>
      <c r="M169" s="50" t="s">
        <v>546</v>
      </c>
      <c r="N169" s="50" t="s">
        <v>503</v>
      </c>
      <c r="O169" s="50" t="s">
        <v>537</v>
      </c>
      <c r="P169" s="42">
        <v>2022</v>
      </c>
      <c r="Q169" s="42">
        <v>2022</v>
      </c>
    </row>
    <row r="170" spans="1:17" ht="24.95" customHeight="1" x14ac:dyDescent="0.25">
      <c r="A170" s="10">
        <f t="shared" si="4"/>
        <v>161</v>
      </c>
      <c r="B170" s="37" t="s">
        <v>477</v>
      </c>
      <c r="C170" s="38" t="s">
        <v>134</v>
      </c>
      <c r="D170" s="37">
        <v>6.0000000000000001E-3</v>
      </c>
      <c r="E170" s="37">
        <v>5.8700000000000002E-3</v>
      </c>
      <c r="F170" s="39">
        <v>0</v>
      </c>
      <c r="G170" s="44">
        <v>0.4</v>
      </c>
      <c r="H170" s="40" t="s">
        <v>570</v>
      </c>
      <c r="I170" s="41" t="s">
        <v>596</v>
      </c>
      <c r="J170" s="37" t="s">
        <v>21</v>
      </c>
      <c r="K170" s="50" t="s">
        <v>504</v>
      </c>
      <c r="L170" s="50" t="s">
        <v>525</v>
      </c>
      <c r="M170" s="50" t="s">
        <v>540</v>
      </c>
      <c r="N170" s="50" t="s">
        <v>504</v>
      </c>
      <c r="O170" s="50" t="s">
        <v>525</v>
      </c>
      <c r="P170" s="42">
        <v>2022</v>
      </c>
      <c r="Q170" s="42">
        <v>2022</v>
      </c>
    </row>
    <row r="171" spans="1:17" ht="24.95" customHeight="1" x14ac:dyDescent="0.25">
      <c r="A171" s="10">
        <f t="shared" si="4"/>
        <v>162</v>
      </c>
      <c r="B171" s="37" t="s">
        <v>478</v>
      </c>
      <c r="C171" s="38" t="s">
        <v>133</v>
      </c>
      <c r="D171" s="37">
        <v>6.0000000000000001E-3</v>
      </c>
      <c r="E171" s="37">
        <v>5.8700000000000002E-3</v>
      </c>
      <c r="F171" s="43">
        <v>0</v>
      </c>
      <c r="G171" s="44">
        <v>0.23</v>
      </c>
      <c r="H171" s="40" t="s">
        <v>571</v>
      </c>
      <c r="I171" s="41" t="s">
        <v>597</v>
      </c>
      <c r="J171" s="37" t="s">
        <v>21</v>
      </c>
      <c r="K171" s="50" t="s">
        <v>505</v>
      </c>
      <c r="L171" s="50" t="s">
        <v>532</v>
      </c>
      <c r="M171" s="50" t="s">
        <v>547</v>
      </c>
      <c r="N171" s="50" t="s">
        <v>505</v>
      </c>
      <c r="O171" s="50" t="s">
        <v>558</v>
      </c>
      <c r="P171" s="42">
        <v>2022</v>
      </c>
      <c r="Q171" s="42">
        <v>2022</v>
      </c>
    </row>
    <row r="172" spans="1:17" ht="24.95" customHeight="1" x14ac:dyDescent="0.25">
      <c r="A172" s="10">
        <f t="shared" si="4"/>
        <v>163</v>
      </c>
      <c r="B172" s="37" t="s">
        <v>479</v>
      </c>
      <c r="C172" s="38" t="s">
        <v>133</v>
      </c>
      <c r="D172" s="37">
        <v>8.2000000000000007E-3</v>
      </c>
      <c r="E172" s="37">
        <v>6.0359999999999997E-3</v>
      </c>
      <c r="F172" s="39">
        <v>0</v>
      </c>
      <c r="G172" s="44">
        <v>0.4</v>
      </c>
      <c r="H172" s="40" t="s">
        <v>572</v>
      </c>
      <c r="I172" s="41" t="s">
        <v>598</v>
      </c>
      <c r="J172" s="37" t="s">
        <v>21</v>
      </c>
      <c r="K172" s="50" t="s">
        <v>506</v>
      </c>
      <c r="L172" s="50" t="s">
        <v>527</v>
      </c>
      <c r="M172" s="50" t="s">
        <v>542</v>
      </c>
      <c r="N172" s="50" t="s">
        <v>506</v>
      </c>
      <c r="O172" s="50" t="s">
        <v>538</v>
      </c>
      <c r="P172" s="42">
        <v>2022</v>
      </c>
      <c r="Q172" s="42">
        <v>2022</v>
      </c>
    </row>
    <row r="173" spans="1:17" ht="24.95" customHeight="1" x14ac:dyDescent="0.25">
      <c r="A173" s="10">
        <f t="shared" si="4"/>
        <v>164</v>
      </c>
      <c r="B173" s="37" t="s">
        <v>306</v>
      </c>
      <c r="C173" s="38" t="s">
        <v>133</v>
      </c>
      <c r="D173" s="37">
        <v>0.02</v>
      </c>
      <c r="E173" s="37">
        <v>1.9099999999999999E-2</v>
      </c>
      <c r="F173" s="43">
        <v>0</v>
      </c>
      <c r="G173" s="44">
        <v>0.4</v>
      </c>
      <c r="H173" s="40" t="s">
        <v>317</v>
      </c>
      <c r="I173" s="41" t="s">
        <v>599</v>
      </c>
      <c r="J173" s="37" t="s">
        <v>21</v>
      </c>
      <c r="K173" s="50" t="s">
        <v>507</v>
      </c>
      <c r="L173" s="50" t="s">
        <v>533</v>
      </c>
      <c r="M173" s="50" t="s">
        <v>548</v>
      </c>
      <c r="N173" s="50" t="s">
        <v>507</v>
      </c>
      <c r="O173" s="50" t="s">
        <v>530</v>
      </c>
      <c r="P173" s="42">
        <v>2022</v>
      </c>
      <c r="Q173" s="42">
        <v>2022</v>
      </c>
    </row>
    <row r="174" spans="1:17" ht="24.95" customHeight="1" x14ac:dyDescent="0.25">
      <c r="A174" s="10">
        <f t="shared" si="4"/>
        <v>165</v>
      </c>
      <c r="B174" s="37" t="s">
        <v>480</v>
      </c>
      <c r="C174" s="38" t="s">
        <v>133</v>
      </c>
      <c r="D174" s="37">
        <v>1.4999999999999999E-2</v>
      </c>
      <c r="E174" s="37">
        <v>1.32E-2</v>
      </c>
      <c r="F174" s="39">
        <v>0</v>
      </c>
      <c r="G174" s="44">
        <v>0.4</v>
      </c>
      <c r="H174" s="40" t="s">
        <v>573</v>
      </c>
      <c r="I174" s="41" t="s">
        <v>592</v>
      </c>
      <c r="J174" s="37" t="s">
        <v>21</v>
      </c>
      <c r="K174" s="50" t="s">
        <v>508</v>
      </c>
      <c r="L174" s="50" t="s">
        <v>525</v>
      </c>
      <c r="M174" s="50" t="s">
        <v>540</v>
      </c>
      <c r="N174" s="50" t="s">
        <v>508</v>
      </c>
      <c r="O174" s="50" t="s">
        <v>461</v>
      </c>
      <c r="P174" s="42">
        <v>2022</v>
      </c>
      <c r="Q174" s="42">
        <v>2022</v>
      </c>
    </row>
    <row r="175" spans="1:17" ht="24.95" customHeight="1" x14ac:dyDescent="0.25">
      <c r="A175" s="10">
        <f t="shared" si="4"/>
        <v>166</v>
      </c>
      <c r="B175" s="37" t="s">
        <v>239</v>
      </c>
      <c r="C175" s="38" t="s">
        <v>133</v>
      </c>
      <c r="D175" s="37">
        <v>0.24</v>
      </c>
      <c r="E175" s="37">
        <v>0.23494999999999999</v>
      </c>
      <c r="F175" s="43">
        <v>0</v>
      </c>
      <c r="G175" s="44" t="s">
        <v>561</v>
      </c>
      <c r="H175" s="40" t="s">
        <v>574</v>
      </c>
      <c r="I175" s="41" t="s">
        <v>600</v>
      </c>
      <c r="J175" s="37" t="s">
        <v>21</v>
      </c>
      <c r="K175" s="50" t="s">
        <v>509</v>
      </c>
      <c r="L175" s="50" t="s">
        <v>534</v>
      </c>
      <c r="M175" s="50" t="s">
        <v>549</v>
      </c>
      <c r="N175" s="50" t="s">
        <v>509</v>
      </c>
      <c r="O175" s="50" t="s">
        <v>559</v>
      </c>
      <c r="P175" s="42">
        <v>2022</v>
      </c>
      <c r="Q175" s="42">
        <v>2022</v>
      </c>
    </row>
    <row r="176" spans="1:17" ht="24.95" customHeight="1" x14ac:dyDescent="0.25">
      <c r="A176" s="10">
        <f t="shared" si="4"/>
        <v>167</v>
      </c>
      <c r="B176" s="37" t="s">
        <v>481</v>
      </c>
      <c r="C176" s="38" t="s">
        <v>134</v>
      </c>
      <c r="D176" s="37">
        <v>3.5999999999999997E-2</v>
      </c>
      <c r="E176" s="37">
        <v>2.2339000000000001E-2</v>
      </c>
      <c r="F176" s="39">
        <v>0</v>
      </c>
      <c r="G176" s="44">
        <v>0.4</v>
      </c>
      <c r="H176" s="40" t="s">
        <v>575</v>
      </c>
      <c r="I176" s="41" t="s">
        <v>601</v>
      </c>
      <c r="J176" s="37" t="s">
        <v>21</v>
      </c>
      <c r="K176" s="50" t="s">
        <v>510</v>
      </c>
      <c r="L176" s="50" t="s">
        <v>535</v>
      </c>
      <c r="M176" s="50" t="s">
        <v>550</v>
      </c>
      <c r="N176" s="50" t="s">
        <v>510</v>
      </c>
      <c r="O176" s="50" t="s">
        <v>535</v>
      </c>
      <c r="P176" s="42">
        <v>2022</v>
      </c>
      <c r="Q176" s="42">
        <v>2022</v>
      </c>
    </row>
    <row r="177" spans="1:17" ht="24.95" customHeight="1" x14ac:dyDescent="0.25">
      <c r="A177" s="10">
        <f t="shared" si="4"/>
        <v>168</v>
      </c>
      <c r="B177" s="37" t="s">
        <v>482</v>
      </c>
      <c r="C177" s="38" t="s">
        <v>134</v>
      </c>
      <c r="D177" s="37">
        <v>6.0000000000000001E-3</v>
      </c>
      <c r="E177" s="37">
        <v>5.8789999999999997E-3</v>
      </c>
      <c r="F177" s="43">
        <v>0</v>
      </c>
      <c r="G177" s="44">
        <v>0.4</v>
      </c>
      <c r="H177" s="40" t="s">
        <v>576</v>
      </c>
      <c r="I177" s="41" t="s">
        <v>602</v>
      </c>
      <c r="J177" s="37" t="s">
        <v>21</v>
      </c>
      <c r="K177" s="50" t="s">
        <v>511</v>
      </c>
      <c r="L177" s="50" t="s">
        <v>536</v>
      </c>
      <c r="M177" s="50" t="s">
        <v>551</v>
      </c>
      <c r="N177" s="50" t="s">
        <v>511</v>
      </c>
      <c r="O177" s="50" t="s">
        <v>531</v>
      </c>
      <c r="P177" s="42">
        <v>2022</v>
      </c>
      <c r="Q177" s="42">
        <v>2022</v>
      </c>
    </row>
    <row r="178" spans="1:17" ht="24.95" customHeight="1" x14ac:dyDescent="0.25">
      <c r="A178" s="10">
        <f t="shared" si="4"/>
        <v>169</v>
      </c>
      <c r="B178" s="37" t="s">
        <v>483</v>
      </c>
      <c r="C178" s="38" t="s">
        <v>134</v>
      </c>
      <c r="D178" s="37">
        <v>1.4999999999999999E-2</v>
      </c>
      <c r="E178" s="37">
        <v>1.4695E-2</v>
      </c>
      <c r="F178" s="39">
        <v>0</v>
      </c>
      <c r="G178" s="44">
        <v>0.4</v>
      </c>
      <c r="H178" s="40" t="s">
        <v>463</v>
      </c>
      <c r="I178" s="41" t="s">
        <v>603</v>
      </c>
      <c r="J178" s="37" t="s">
        <v>21</v>
      </c>
      <c r="K178" s="50" t="s">
        <v>512</v>
      </c>
      <c r="L178" s="50" t="s">
        <v>460</v>
      </c>
      <c r="M178" s="50" t="s">
        <v>552</v>
      </c>
      <c r="N178" s="50" t="s">
        <v>512</v>
      </c>
      <c r="O178" s="50" t="s">
        <v>525</v>
      </c>
      <c r="P178" s="42">
        <v>2022</v>
      </c>
      <c r="Q178" s="42">
        <v>2022</v>
      </c>
    </row>
    <row r="179" spans="1:17" ht="24.95" customHeight="1" x14ac:dyDescent="0.25">
      <c r="A179" s="10">
        <f t="shared" si="4"/>
        <v>170</v>
      </c>
      <c r="B179" s="37" t="s">
        <v>484</v>
      </c>
      <c r="C179" s="38" t="s">
        <v>134</v>
      </c>
      <c r="D179" s="37">
        <v>0.02</v>
      </c>
      <c r="E179" s="37">
        <v>1.7815000000000001E-2</v>
      </c>
      <c r="F179" s="43">
        <v>0</v>
      </c>
      <c r="G179" s="44">
        <v>0.4</v>
      </c>
      <c r="H179" s="40" t="s">
        <v>577</v>
      </c>
      <c r="I179" s="41" t="s">
        <v>604</v>
      </c>
      <c r="J179" s="37" t="s">
        <v>21</v>
      </c>
      <c r="K179" s="50" t="s">
        <v>513</v>
      </c>
      <c r="L179" s="50" t="s">
        <v>536</v>
      </c>
      <c r="M179" s="50" t="s">
        <v>551</v>
      </c>
      <c r="N179" s="50" t="s">
        <v>513</v>
      </c>
      <c r="O179" s="50" t="s">
        <v>532</v>
      </c>
      <c r="P179" s="42">
        <v>2022</v>
      </c>
      <c r="Q179" s="42">
        <v>2022</v>
      </c>
    </row>
    <row r="180" spans="1:17" ht="24.95" customHeight="1" x14ac:dyDescent="0.25">
      <c r="A180" s="10">
        <f t="shared" si="4"/>
        <v>171</v>
      </c>
      <c r="B180" s="37" t="s">
        <v>485</v>
      </c>
      <c r="C180" s="38" t="s">
        <v>134</v>
      </c>
      <c r="D180" s="37">
        <v>1.4999999999999999E-2</v>
      </c>
      <c r="E180" s="37">
        <v>1.4111E-2</v>
      </c>
      <c r="F180" s="39">
        <v>0</v>
      </c>
      <c r="G180" s="44">
        <v>0.4</v>
      </c>
      <c r="H180" s="40" t="s">
        <v>578</v>
      </c>
      <c r="I180" s="41" t="s">
        <v>605</v>
      </c>
      <c r="J180" s="37" t="s">
        <v>21</v>
      </c>
      <c r="K180" s="50" t="s">
        <v>514</v>
      </c>
      <c r="L180" s="50" t="s">
        <v>536</v>
      </c>
      <c r="M180" s="50" t="s">
        <v>551</v>
      </c>
      <c r="N180" s="50" t="s">
        <v>514</v>
      </c>
      <c r="O180" s="50" t="s">
        <v>560</v>
      </c>
      <c r="P180" s="42">
        <v>2022</v>
      </c>
      <c r="Q180" s="42">
        <v>2022</v>
      </c>
    </row>
    <row r="181" spans="1:17" ht="24.95" customHeight="1" x14ac:dyDescent="0.25">
      <c r="A181" s="10">
        <f t="shared" si="4"/>
        <v>172</v>
      </c>
      <c r="B181" s="37" t="s">
        <v>486</v>
      </c>
      <c r="C181" s="38" t="s">
        <v>135</v>
      </c>
      <c r="D181" s="37">
        <v>0.03</v>
      </c>
      <c r="E181" s="37">
        <v>2.8124E-2</v>
      </c>
      <c r="F181" s="43">
        <v>0</v>
      </c>
      <c r="G181" s="44">
        <v>0.4</v>
      </c>
      <c r="H181" s="40" t="s">
        <v>579</v>
      </c>
      <c r="I181" s="41" t="s">
        <v>606</v>
      </c>
      <c r="J181" s="37" t="s">
        <v>21</v>
      </c>
      <c r="K181" s="50" t="s">
        <v>515</v>
      </c>
      <c r="L181" s="50" t="s">
        <v>528</v>
      </c>
      <c r="M181" s="50" t="s">
        <v>543</v>
      </c>
      <c r="N181" s="50" t="s">
        <v>515</v>
      </c>
      <c r="O181" s="50" t="s">
        <v>460</v>
      </c>
      <c r="P181" s="42">
        <v>2022</v>
      </c>
      <c r="Q181" s="42">
        <v>2022</v>
      </c>
    </row>
    <row r="182" spans="1:17" ht="24.95" customHeight="1" x14ac:dyDescent="0.25">
      <c r="A182" s="10">
        <f t="shared" si="4"/>
        <v>173</v>
      </c>
      <c r="B182" s="37" t="s">
        <v>487</v>
      </c>
      <c r="C182" s="38" t="s">
        <v>134</v>
      </c>
      <c r="D182" s="37">
        <v>0.01</v>
      </c>
      <c r="E182" s="37">
        <v>6.3090000000000004E-3</v>
      </c>
      <c r="F182" s="39">
        <v>0</v>
      </c>
      <c r="G182" s="44">
        <v>0.4</v>
      </c>
      <c r="H182" s="40" t="s">
        <v>344</v>
      </c>
      <c r="I182" s="41" t="s">
        <v>607</v>
      </c>
      <c r="J182" s="37" t="s">
        <v>21</v>
      </c>
      <c r="K182" s="50" t="s">
        <v>516</v>
      </c>
      <c r="L182" s="50" t="s">
        <v>530</v>
      </c>
      <c r="M182" s="50" t="s">
        <v>545</v>
      </c>
      <c r="N182" s="50" t="s">
        <v>516</v>
      </c>
      <c r="O182" s="50" t="s">
        <v>536</v>
      </c>
      <c r="P182" s="42">
        <v>2022</v>
      </c>
      <c r="Q182" s="42">
        <v>2022</v>
      </c>
    </row>
    <row r="183" spans="1:17" ht="24.95" customHeight="1" x14ac:dyDescent="0.25">
      <c r="A183" s="10">
        <f t="shared" si="4"/>
        <v>174</v>
      </c>
      <c r="B183" s="37" t="s">
        <v>488</v>
      </c>
      <c r="C183" s="38" t="s">
        <v>135</v>
      </c>
      <c r="D183" s="37">
        <v>1.4999999999999999E-2</v>
      </c>
      <c r="E183" s="37">
        <v>1.468E-2</v>
      </c>
      <c r="F183" s="43">
        <v>0</v>
      </c>
      <c r="G183" s="44">
        <v>0.4</v>
      </c>
      <c r="H183" s="40" t="s">
        <v>580</v>
      </c>
      <c r="I183" s="41" t="s">
        <v>608</v>
      </c>
      <c r="J183" s="37" t="s">
        <v>21</v>
      </c>
      <c r="K183" s="50" t="s">
        <v>517</v>
      </c>
      <c r="L183" s="50" t="s">
        <v>530</v>
      </c>
      <c r="M183" s="50" t="s">
        <v>545</v>
      </c>
      <c r="N183" s="50" t="s">
        <v>517</v>
      </c>
      <c r="O183" s="50" t="s">
        <v>532</v>
      </c>
      <c r="P183" s="42">
        <v>2022</v>
      </c>
      <c r="Q183" s="42">
        <v>2022</v>
      </c>
    </row>
    <row r="184" spans="1:17" ht="24.95" customHeight="1" x14ac:dyDescent="0.25">
      <c r="A184" s="10">
        <f t="shared" si="4"/>
        <v>175</v>
      </c>
      <c r="B184" s="37" t="s">
        <v>489</v>
      </c>
      <c r="C184" s="38" t="s">
        <v>134</v>
      </c>
      <c r="D184" s="37">
        <v>0.02</v>
      </c>
      <c r="E184" s="37">
        <v>1.95E-2</v>
      </c>
      <c r="F184" s="39">
        <v>0</v>
      </c>
      <c r="G184" s="44">
        <v>0.4</v>
      </c>
      <c r="H184" s="40" t="s">
        <v>581</v>
      </c>
      <c r="I184" s="41" t="s">
        <v>609</v>
      </c>
      <c r="J184" s="37" t="s">
        <v>21</v>
      </c>
      <c r="K184" s="50" t="s">
        <v>518</v>
      </c>
      <c r="L184" s="50" t="s">
        <v>537</v>
      </c>
      <c r="M184" s="50" t="s">
        <v>553</v>
      </c>
      <c r="N184" s="50" t="s">
        <v>518</v>
      </c>
      <c r="O184" s="50" t="s">
        <v>559</v>
      </c>
      <c r="P184" s="42">
        <v>2022</v>
      </c>
      <c r="Q184" s="42">
        <v>2022</v>
      </c>
    </row>
    <row r="185" spans="1:17" ht="24.95" customHeight="1" x14ac:dyDescent="0.25">
      <c r="A185" s="10">
        <f t="shared" si="4"/>
        <v>176</v>
      </c>
      <c r="B185" s="37" t="s">
        <v>490</v>
      </c>
      <c r="C185" s="38" t="s">
        <v>135</v>
      </c>
      <c r="D185" s="37">
        <v>0.02</v>
      </c>
      <c r="E185" s="37">
        <v>4.8780000000000004E-3</v>
      </c>
      <c r="F185" s="43">
        <v>0</v>
      </c>
      <c r="G185" s="44">
        <v>0.4</v>
      </c>
      <c r="H185" s="40" t="s">
        <v>582</v>
      </c>
      <c r="I185" s="41" t="s">
        <v>610</v>
      </c>
      <c r="J185" s="37" t="s">
        <v>21</v>
      </c>
      <c r="K185" s="50" t="s">
        <v>519</v>
      </c>
      <c r="L185" s="50" t="s">
        <v>526</v>
      </c>
      <c r="M185" s="50" t="s">
        <v>541</v>
      </c>
      <c r="N185" s="50" t="s">
        <v>519</v>
      </c>
      <c r="O185" s="50" t="s">
        <v>460</v>
      </c>
      <c r="P185" s="42">
        <v>2022</v>
      </c>
      <c r="Q185" s="42">
        <v>2022</v>
      </c>
    </row>
    <row r="186" spans="1:17" ht="24.95" customHeight="1" x14ac:dyDescent="0.25">
      <c r="A186" s="10">
        <f t="shared" si="4"/>
        <v>177</v>
      </c>
      <c r="B186" s="37" t="s">
        <v>491</v>
      </c>
      <c r="C186" s="38" t="s">
        <v>135</v>
      </c>
      <c r="D186" s="37">
        <v>8.2000000000000007E-3</v>
      </c>
      <c r="E186" s="37">
        <v>5.9569999999999996E-3</v>
      </c>
      <c r="F186" s="39">
        <v>0</v>
      </c>
      <c r="G186" s="44">
        <v>0.4</v>
      </c>
      <c r="H186" s="40" t="s">
        <v>583</v>
      </c>
      <c r="I186" s="41" t="s">
        <v>611</v>
      </c>
      <c r="J186" s="37" t="s">
        <v>21</v>
      </c>
      <c r="K186" s="50" t="s">
        <v>520</v>
      </c>
      <c r="L186" s="50" t="s">
        <v>538</v>
      </c>
      <c r="M186" s="50" t="s">
        <v>554</v>
      </c>
      <c r="N186" s="50" t="s">
        <v>520</v>
      </c>
      <c r="O186" s="50" t="s">
        <v>537</v>
      </c>
      <c r="P186" s="42">
        <v>2022</v>
      </c>
      <c r="Q186" s="42">
        <v>2022</v>
      </c>
    </row>
    <row r="187" spans="1:17" ht="24.95" customHeight="1" x14ac:dyDescent="0.25">
      <c r="A187" s="10">
        <f t="shared" si="4"/>
        <v>178</v>
      </c>
      <c r="B187" s="37" t="s">
        <v>492</v>
      </c>
      <c r="C187" s="38" t="s">
        <v>134</v>
      </c>
      <c r="D187" s="37">
        <v>6.0000000000000001E-3</v>
      </c>
      <c r="E187" s="37">
        <v>5.8789999999999997E-3</v>
      </c>
      <c r="F187" s="43">
        <v>0</v>
      </c>
      <c r="G187" s="44">
        <v>0.23</v>
      </c>
      <c r="H187" s="40" t="s">
        <v>584</v>
      </c>
      <c r="I187" s="41" t="s">
        <v>612</v>
      </c>
      <c r="J187" s="37" t="s">
        <v>21</v>
      </c>
      <c r="K187" s="50" t="s">
        <v>521</v>
      </c>
      <c r="L187" s="50" t="s">
        <v>532</v>
      </c>
      <c r="M187" s="50" t="s">
        <v>547</v>
      </c>
      <c r="N187" s="50" t="s">
        <v>521</v>
      </c>
      <c r="O187" s="50" t="s">
        <v>532</v>
      </c>
      <c r="P187" s="42">
        <v>2022</v>
      </c>
      <c r="Q187" s="42">
        <v>2022</v>
      </c>
    </row>
    <row r="188" spans="1:17" ht="24.95" customHeight="1" x14ac:dyDescent="0.25">
      <c r="A188" s="10">
        <f t="shared" si="4"/>
        <v>179</v>
      </c>
      <c r="B188" s="37" t="s">
        <v>493</v>
      </c>
      <c r="C188" s="38" t="s">
        <v>133</v>
      </c>
      <c r="D188" s="37">
        <v>4.0000000000000001E-3</v>
      </c>
      <c r="E188" s="37">
        <v>3.8700000000000002E-3</v>
      </c>
      <c r="F188" s="39">
        <v>0</v>
      </c>
      <c r="G188" s="44">
        <v>0.23</v>
      </c>
      <c r="H188" s="40" t="s">
        <v>585</v>
      </c>
      <c r="I188" s="41" t="s">
        <v>613</v>
      </c>
      <c r="J188" s="37" t="s">
        <v>21</v>
      </c>
      <c r="K188" s="50" t="s">
        <v>522</v>
      </c>
      <c r="L188" s="50" t="s">
        <v>523</v>
      </c>
      <c r="M188" s="50" t="s">
        <v>555</v>
      </c>
      <c r="N188" s="50" t="s">
        <v>522</v>
      </c>
      <c r="O188" s="50" t="s">
        <v>538</v>
      </c>
      <c r="P188" s="42">
        <v>2022</v>
      </c>
      <c r="Q188" s="42">
        <v>2022</v>
      </c>
    </row>
    <row r="189" spans="1:17" ht="24.95" customHeight="1" x14ac:dyDescent="0.25">
      <c r="I189" s="36"/>
    </row>
  </sheetData>
  <conditionalFormatting sqref="K159:K1048576 K1:K8 K10:K116">
    <cfRule type="duplicateValues" dxfId="14" priority="20"/>
  </conditionalFormatting>
  <conditionalFormatting sqref="N159 N114:N116 N1:N8 N189:N1048576 N10:N110">
    <cfRule type="duplicateValues" dxfId="13" priority="19"/>
  </conditionalFormatting>
  <conditionalFormatting sqref="K117:K118">
    <cfRule type="duplicateValues" dxfId="12" priority="55"/>
  </conditionalFormatting>
  <conditionalFormatting sqref="N117">
    <cfRule type="duplicateValues" dxfId="11" priority="56"/>
  </conditionalFormatting>
  <conditionalFormatting sqref="N111:N113">
    <cfRule type="duplicateValues" dxfId="10" priority="82"/>
  </conditionalFormatting>
  <conditionalFormatting sqref="N118">
    <cfRule type="duplicateValues" dxfId="9" priority="4"/>
  </conditionalFormatting>
  <conditionalFormatting sqref="K147:K158">
    <cfRule type="duplicateValues" dxfId="8" priority="2"/>
  </conditionalFormatting>
  <conditionalFormatting sqref="N147:N158">
    <cfRule type="duplicateValues" dxfId="7" priority="3"/>
  </conditionalFormatting>
  <conditionalFormatting sqref="K126:K133">
    <cfRule type="duplicateValues" dxfId="6" priority="139"/>
  </conditionalFormatting>
  <conditionalFormatting sqref="N126:N133">
    <cfRule type="duplicateValues" dxfId="5" priority="141"/>
  </conditionalFormatting>
  <conditionalFormatting sqref="K119:K125">
    <cfRule type="duplicateValues" dxfId="4" priority="145"/>
  </conditionalFormatting>
  <conditionalFormatting sqref="N119:N125">
    <cfRule type="duplicateValues" dxfId="3" priority="146"/>
  </conditionalFormatting>
  <conditionalFormatting sqref="K134:K146">
    <cfRule type="duplicateValues" dxfId="2" priority="173"/>
  </conditionalFormatting>
  <conditionalFormatting sqref="N134:N146">
    <cfRule type="duplicateValues" dxfId="1" priority="175"/>
  </conditionalFormatting>
  <conditionalFormatting sqref="N160:N188">
    <cfRule type="duplicateValues" dxfId="0" priority="1"/>
  </conditionalFormatting>
  <pageMargins left="0.7" right="0.7" top="0.75" bottom="0.75" header="0.3" footer="0.3"/>
  <pageSetup orientation="portrait"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Bijnea Claudia (E-Distributie Muntenia)</cp:lastModifiedBy>
  <dcterms:created xsi:type="dcterms:W3CDTF">2021-07-19T14:48:09Z</dcterms:created>
  <dcterms:modified xsi:type="dcterms:W3CDTF">2022-08-16T09:01:11Z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2022-08-16T09:01:11Z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6e8e8942-17f4-48d4-a4bf-361b5ea535be</vt:lpwstr>
  </property>
  <property fmtid="{D5CDD505-2E9C-101B-9397-08002B2CF9AE}" pid="8" name="MSIP_Label_797ad33d-ed35-43c0-b526-22bc83c17deb_ContentBits">
    <vt:lpwstr>1</vt:lpwstr>
  </property>
</Properties>
</file>